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 Lucia\Downloads\"/>
    </mc:Choice>
  </mc:AlternateContent>
  <bookViews>
    <workbookView xWindow="0" yWindow="0" windowWidth="20490" windowHeight="7230"/>
  </bookViews>
  <sheets>
    <sheet name="MARZO 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E26" i="3"/>
  <c r="F26" i="3" s="1"/>
  <c r="G26" i="3" s="1"/>
  <c r="I25" i="3"/>
  <c r="E25" i="3"/>
  <c r="F25" i="3" s="1"/>
  <c r="G25" i="3" s="1"/>
  <c r="J26" i="3" l="1"/>
  <c r="J25" i="3"/>
  <c r="I24" i="3" l="1"/>
  <c r="E24" i="3"/>
  <c r="F24" i="3" s="1"/>
  <c r="G24" i="3" s="1"/>
  <c r="I23" i="3"/>
  <c r="E23" i="3"/>
  <c r="F23" i="3" s="1"/>
  <c r="G23" i="3" s="1"/>
  <c r="I22" i="3"/>
  <c r="E22" i="3"/>
  <c r="F22" i="3" s="1"/>
  <c r="G22" i="3" s="1"/>
  <c r="I21" i="3"/>
  <c r="E21" i="3"/>
  <c r="I11" i="3"/>
  <c r="E11" i="3"/>
  <c r="F11" i="3" s="1"/>
  <c r="G11" i="3" s="1"/>
  <c r="I10" i="3"/>
  <c r="E10" i="3"/>
  <c r="F10" i="3" s="1"/>
  <c r="G10" i="3" s="1"/>
  <c r="I9" i="3"/>
  <c r="E9" i="3"/>
  <c r="F9" i="3" s="1"/>
  <c r="G9" i="3" s="1"/>
  <c r="I8" i="3"/>
  <c r="E8" i="3"/>
  <c r="F8" i="3" s="1"/>
  <c r="G8" i="3" s="1"/>
  <c r="I7" i="3"/>
  <c r="E7" i="3"/>
  <c r="F7" i="3" s="1"/>
  <c r="G7" i="3" s="1"/>
  <c r="I6" i="3"/>
  <c r="E6" i="3"/>
  <c r="F6" i="3" s="1"/>
  <c r="G6" i="3" s="1"/>
  <c r="I5" i="3"/>
  <c r="E5" i="3"/>
  <c r="F5" i="3" s="1"/>
  <c r="J6" i="3" l="1"/>
  <c r="J7" i="3"/>
  <c r="J9" i="3"/>
  <c r="J22" i="3"/>
  <c r="J24" i="3"/>
  <c r="J10" i="3"/>
  <c r="J11" i="3"/>
  <c r="J8" i="3"/>
  <c r="J23" i="3"/>
  <c r="G5" i="3"/>
  <c r="F21" i="3"/>
  <c r="G21" i="3" l="1"/>
  <c r="J5" i="3"/>
  <c r="J21" i="3" l="1"/>
</calcChain>
</file>

<file path=xl/sharedStrings.xml><?xml version="1.0" encoding="utf-8"?>
<sst xmlns="http://schemas.openxmlformats.org/spreadsheetml/2006/main" count="33" uniqueCount="18">
  <si>
    <t xml:space="preserve">INSTITUTO MUNICIPAL DE PLANEACION URBANA Y CONVIVENCIA DE MONTERREY </t>
  </si>
  <si>
    <t xml:space="preserve">NOMBRE </t>
  </si>
  <si>
    <t xml:space="preserve">SUELDO BRUTO  MENSUAL </t>
  </si>
  <si>
    <t xml:space="preserve">S. DIARIO </t>
  </si>
  <si>
    <t>SUELDO QUINCENAL</t>
  </si>
  <si>
    <t xml:space="preserve">TOTAL PERCEPCIONES </t>
  </si>
  <si>
    <t xml:space="preserve">DED. ISPT </t>
  </si>
  <si>
    <t xml:space="preserve">TOTAL DEDUCCIONES </t>
  </si>
  <si>
    <t xml:space="preserve">NETO A PAGAR  QUINCENAL </t>
  </si>
  <si>
    <t xml:space="preserve">GABRIEL EUGENIO TODD ALANIS </t>
  </si>
  <si>
    <t xml:space="preserve">OLGA IDALIA LARA GARCIA </t>
  </si>
  <si>
    <t xml:space="preserve">LUZ CONSUELO CASTILLO PEREZ </t>
  </si>
  <si>
    <t xml:space="preserve">LIC. INDIRA KEMPIS MARTINEZ </t>
  </si>
  <si>
    <t xml:space="preserve">MARCO TULIO CANIZALES ALFANO </t>
  </si>
  <si>
    <t xml:space="preserve">MICHELLE ALEJANDRA CORTES PADRON </t>
  </si>
  <si>
    <t xml:space="preserve">PEDRO SANDOVAL VAZQUEZ </t>
  </si>
  <si>
    <t>NOMINA  1ER QNA DE MARZO  DEL 2017</t>
  </si>
  <si>
    <t>NOMINA  2da  QNA DE MARZO 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</si>
</sst>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43" fontId="5" fillId="0" borderId="1" xfId="1" applyFont="1" applyBorder="1"/>
    <xf numFmtId="43" fontId="5" fillId="0" borderId="1" xfId="0" applyNumberFormat="1" applyFont="1" applyBorder="1"/>
    <xf numFmtId="0" fontId="5" fillId="0" borderId="3" xfId="0" applyFont="1" applyFill="1" applyBorder="1"/>
    <xf numFmtId="43" fontId="5" fillId="0" borderId="3" xfId="1" applyFont="1" applyFill="1" applyBorder="1"/>
    <xf numFmtId="43" fontId="5" fillId="0" borderId="4" xfId="1" applyFont="1" applyFill="1" applyBorder="1"/>
    <xf numFmtId="43" fontId="5" fillId="0" borderId="3" xfId="0" applyNumberFormat="1" applyFont="1" applyFill="1" applyBorder="1"/>
    <xf numFmtId="0" fontId="5" fillId="0" borderId="1" xfId="0" applyFont="1" applyBorder="1"/>
    <xf numFmtId="43" fontId="0" fillId="0" borderId="0" xfId="0" applyNumberFormat="1"/>
    <xf numFmtId="43" fontId="5" fillId="0" borderId="0" xfId="1" applyFont="1" applyBorder="1"/>
    <xf numFmtId="0" fontId="5" fillId="0" borderId="0" xfId="0" applyFont="1" applyBorder="1"/>
    <xf numFmtId="43" fontId="5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6"/>
  <sheetViews>
    <sheetView tabSelected="1" topLeftCell="B1" workbookViewId="0">
      <selection activeCell="L11" sqref="L11"/>
    </sheetView>
  </sheetViews>
  <sheetFormatPr baseColWidth="10" defaultRowHeight="15" x14ac:dyDescent="0.25"/>
  <cols>
    <col min="1" max="1" width="0" hidden="1" customWidth="1"/>
    <col min="2" max="2" width="3.28515625" customWidth="1"/>
    <col min="3" max="3" width="41.7109375" customWidth="1"/>
    <col min="4" max="4" width="13.85546875" customWidth="1"/>
    <col min="6" max="6" width="12.5703125" bestFit="1" customWidth="1"/>
    <col min="7" max="7" width="13.85546875" customWidth="1"/>
    <col min="9" max="9" width="12.42578125" customWidth="1"/>
  </cols>
  <sheetData>
    <row r="1" spans="3:12" x14ac:dyDescent="0.25">
      <c r="C1" s="1" t="s">
        <v>0</v>
      </c>
    </row>
    <row r="2" spans="3:12" x14ac:dyDescent="0.25">
      <c r="C2" s="1" t="s">
        <v>16</v>
      </c>
    </row>
    <row r="3" spans="3:12" ht="15.75" thickBot="1" x14ac:dyDescent="0.3">
      <c r="C3" s="2"/>
      <c r="D3" s="2"/>
      <c r="E3" s="3"/>
      <c r="F3" s="2"/>
      <c r="G3" s="2"/>
      <c r="H3" s="2"/>
      <c r="I3" s="2"/>
      <c r="J3" s="2"/>
    </row>
    <row r="4" spans="3:12" ht="39.75" thickBot="1" x14ac:dyDescent="0.3">
      <c r="C4" s="4" t="s">
        <v>1</v>
      </c>
      <c r="D4" s="4" t="s">
        <v>2</v>
      </c>
      <c r="E4" s="4" t="s">
        <v>3</v>
      </c>
      <c r="F4" s="5" t="s">
        <v>4</v>
      </c>
      <c r="G4" s="4" t="s">
        <v>5</v>
      </c>
      <c r="H4" s="4" t="s">
        <v>6</v>
      </c>
      <c r="I4" s="6" t="s">
        <v>7</v>
      </c>
      <c r="J4" s="6" t="s">
        <v>8</v>
      </c>
    </row>
    <row r="5" spans="3:12" ht="15.75" thickBot="1" x14ac:dyDescent="0.3">
      <c r="C5" s="7" t="s">
        <v>9</v>
      </c>
      <c r="D5" s="8">
        <v>70000</v>
      </c>
      <c r="E5" s="8">
        <f>D5/30</f>
        <v>2333.3333333333335</v>
      </c>
      <c r="F5" s="8">
        <f>E5*15</f>
        <v>35000</v>
      </c>
      <c r="G5" s="9">
        <f>F5</f>
        <v>35000</v>
      </c>
      <c r="H5" s="9">
        <v>8767.83</v>
      </c>
      <c r="I5" s="9">
        <f>H5</f>
        <v>8767.83</v>
      </c>
      <c r="J5" s="9">
        <f>G5-H5</f>
        <v>26232.17</v>
      </c>
      <c r="K5" s="15"/>
    </row>
    <row r="6" spans="3:12" ht="15.75" thickBot="1" x14ac:dyDescent="0.3">
      <c r="C6" s="7" t="s">
        <v>10</v>
      </c>
      <c r="D6" s="8">
        <v>30000</v>
      </c>
      <c r="E6" s="8">
        <f t="shared" ref="E6:E9" si="0">D6/30</f>
        <v>1000</v>
      </c>
      <c r="F6" s="8">
        <f t="shared" ref="F6:F11" si="1">E6*15</f>
        <v>15000</v>
      </c>
      <c r="G6" s="9">
        <f t="shared" ref="G6:G10" si="2">F6</f>
        <v>15000</v>
      </c>
      <c r="H6" s="9">
        <v>2759.31</v>
      </c>
      <c r="I6" s="9">
        <f>H6</f>
        <v>2759.31</v>
      </c>
      <c r="J6" s="9">
        <f>G6-I6</f>
        <v>12240.69</v>
      </c>
    </row>
    <row r="7" spans="3:12" ht="15.75" thickBot="1" x14ac:dyDescent="0.3">
      <c r="C7" s="7" t="s">
        <v>11</v>
      </c>
      <c r="D7" s="8">
        <v>30000</v>
      </c>
      <c r="E7" s="8">
        <f t="shared" si="0"/>
        <v>1000</v>
      </c>
      <c r="F7" s="8">
        <f t="shared" si="1"/>
        <v>15000</v>
      </c>
      <c r="G7" s="9">
        <f t="shared" si="2"/>
        <v>15000</v>
      </c>
      <c r="H7" s="9">
        <v>2759.31</v>
      </c>
      <c r="I7" s="9">
        <f>H7</f>
        <v>2759.31</v>
      </c>
      <c r="J7" s="9">
        <f>G7-I7</f>
        <v>12240.69</v>
      </c>
    </row>
    <row r="8" spans="3:12" ht="15.75" thickBot="1" x14ac:dyDescent="0.3">
      <c r="C8" s="7" t="s">
        <v>12</v>
      </c>
      <c r="D8" s="8">
        <v>30000</v>
      </c>
      <c r="E8" s="8">
        <f t="shared" si="0"/>
        <v>1000</v>
      </c>
      <c r="F8" s="8">
        <f t="shared" si="1"/>
        <v>15000</v>
      </c>
      <c r="G8" s="9">
        <f t="shared" si="2"/>
        <v>15000</v>
      </c>
      <c r="H8" s="9">
        <v>2759.31</v>
      </c>
      <c r="I8" s="9">
        <f>H8</f>
        <v>2759.31</v>
      </c>
      <c r="J8" s="9">
        <f>G8-I8</f>
        <v>12240.69</v>
      </c>
    </row>
    <row r="9" spans="3:12" ht="15.75" thickBot="1" x14ac:dyDescent="0.3">
      <c r="C9" s="10" t="s">
        <v>13</v>
      </c>
      <c r="D9" s="11">
        <v>25000</v>
      </c>
      <c r="E9" s="11">
        <f t="shared" si="0"/>
        <v>833.33333333333337</v>
      </c>
      <c r="F9" s="12">
        <f t="shared" si="1"/>
        <v>12500</v>
      </c>
      <c r="G9" s="13">
        <f t="shared" si="2"/>
        <v>12500</v>
      </c>
      <c r="H9" s="13">
        <v>2171.31</v>
      </c>
      <c r="I9" s="13">
        <f>H9</f>
        <v>2171.31</v>
      </c>
      <c r="J9" s="13">
        <f>G9-I9</f>
        <v>10328.69</v>
      </c>
    </row>
    <row r="10" spans="3:12" ht="15.75" thickBot="1" x14ac:dyDescent="0.3">
      <c r="C10" s="7" t="s">
        <v>14</v>
      </c>
      <c r="D10" s="8">
        <v>15000</v>
      </c>
      <c r="E10" s="8">
        <f>D10/30</f>
        <v>500</v>
      </c>
      <c r="F10" s="8">
        <f t="shared" si="1"/>
        <v>7500</v>
      </c>
      <c r="G10" s="9">
        <f t="shared" si="2"/>
        <v>7500</v>
      </c>
      <c r="H10" s="8">
        <v>1054.81</v>
      </c>
      <c r="I10" s="9">
        <f>H10</f>
        <v>1054.81</v>
      </c>
      <c r="J10" s="8">
        <f>G10-I10</f>
        <v>6445.1900000000005</v>
      </c>
    </row>
    <row r="11" spans="3:12" ht="15.75" thickBot="1" x14ac:dyDescent="0.3">
      <c r="C11" s="14" t="s">
        <v>15</v>
      </c>
      <c r="D11" s="8">
        <v>30000</v>
      </c>
      <c r="E11" s="8">
        <f>D11/30</f>
        <v>1000</v>
      </c>
      <c r="F11" s="8">
        <f t="shared" si="1"/>
        <v>15000</v>
      </c>
      <c r="G11" s="9">
        <f>F11</f>
        <v>15000</v>
      </c>
      <c r="H11" s="9">
        <v>2759.31</v>
      </c>
      <c r="I11" s="9">
        <f>H11</f>
        <v>2759.31</v>
      </c>
      <c r="J11" s="9">
        <f>G11-I11</f>
        <v>12240.69</v>
      </c>
    </row>
    <row r="12" spans="3:12" x14ac:dyDescent="0.25">
      <c r="C12" s="17"/>
      <c r="D12" s="16"/>
      <c r="E12" s="16"/>
      <c r="F12" s="16"/>
      <c r="G12" s="18"/>
      <c r="H12" s="16"/>
      <c r="I12" s="18"/>
      <c r="J12" s="16"/>
      <c r="L12" s="15"/>
    </row>
    <row r="13" spans="3:12" x14ac:dyDescent="0.25">
      <c r="D13" s="15"/>
    </row>
    <row r="14" spans="3:12" x14ac:dyDescent="0.25">
      <c r="D14" s="15"/>
    </row>
    <row r="15" spans="3:12" x14ac:dyDescent="0.25">
      <c r="D15" s="15"/>
    </row>
    <row r="17" spans="3:10" x14ac:dyDescent="0.25">
      <c r="C17" s="1" t="s">
        <v>0</v>
      </c>
    </row>
    <row r="18" spans="3:10" x14ac:dyDescent="0.25">
      <c r="C18" s="1" t="s">
        <v>17</v>
      </c>
    </row>
    <row r="19" spans="3:10" ht="15.75" thickBot="1" x14ac:dyDescent="0.3">
      <c r="C19" s="2"/>
      <c r="D19" s="2"/>
      <c r="E19" s="3"/>
      <c r="F19" s="2"/>
      <c r="G19" s="2"/>
      <c r="H19" s="2"/>
      <c r="I19" s="2"/>
      <c r="J19" s="2"/>
    </row>
    <row r="20" spans="3:10" ht="39.75" thickBot="1" x14ac:dyDescent="0.3">
      <c r="C20" s="4" t="s">
        <v>1</v>
      </c>
      <c r="D20" s="4" t="s">
        <v>2</v>
      </c>
      <c r="E20" s="4" t="s">
        <v>3</v>
      </c>
      <c r="F20" s="5" t="s">
        <v>4</v>
      </c>
      <c r="G20" s="4" t="s">
        <v>5</v>
      </c>
      <c r="H20" s="4" t="s">
        <v>6</v>
      </c>
      <c r="I20" s="6" t="s">
        <v>7</v>
      </c>
      <c r="J20" s="6" t="s">
        <v>8</v>
      </c>
    </row>
    <row r="21" spans="3:10" ht="15.75" thickBot="1" x14ac:dyDescent="0.3">
      <c r="C21" s="7" t="s">
        <v>9</v>
      </c>
      <c r="D21" s="8">
        <v>70000</v>
      </c>
      <c r="E21" s="8">
        <f>D21/30</f>
        <v>2333.3333333333335</v>
      </c>
      <c r="F21" s="8">
        <f>E21*15</f>
        <v>35000</v>
      </c>
      <c r="G21" s="9">
        <f>F21</f>
        <v>35000</v>
      </c>
      <c r="H21" s="9">
        <v>8767.83</v>
      </c>
      <c r="I21" s="9">
        <f>H21</f>
        <v>8767.83</v>
      </c>
      <c r="J21" s="9">
        <f>G21-H21</f>
        <v>26232.17</v>
      </c>
    </row>
    <row r="22" spans="3:10" ht="15.75" thickBot="1" x14ac:dyDescent="0.3">
      <c r="C22" s="7" t="s">
        <v>10</v>
      </c>
      <c r="D22" s="8">
        <v>30000</v>
      </c>
      <c r="E22" s="8">
        <f t="shared" ref="E22:E24" si="3">D22/30</f>
        <v>1000</v>
      </c>
      <c r="F22" s="8">
        <f t="shared" ref="F22:F24" si="4">E22*15</f>
        <v>15000</v>
      </c>
      <c r="G22" s="9">
        <f t="shared" ref="G22:G24" si="5">F22</f>
        <v>15000</v>
      </c>
      <c r="H22" s="9">
        <v>2759.31</v>
      </c>
      <c r="I22" s="9">
        <f>H22</f>
        <v>2759.31</v>
      </c>
      <c r="J22" s="9">
        <f>G22-I22</f>
        <v>12240.69</v>
      </c>
    </row>
    <row r="23" spans="3:10" ht="15.75" thickBot="1" x14ac:dyDescent="0.3">
      <c r="C23" s="7" t="s">
        <v>11</v>
      </c>
      <c r="D23" s="8">
        <v>30000</v>
      </c>
      <c r="E23" s="8">
        <f t="shared" si="3"/>
        <v>1000</v>
      </c>
      <c r="F23" s="8">
        <f t="shared" si="4"/>
        <v>15000</v>
      </c>
      <c r="G23" s="9">
        <f t="shared" si="5"/>
        <v>15000</v>
      </c>
      <c r="H23" s="9">
        <v>2759.31</v>
      </c>
      <c r="I23" s="9">
        <f>H23</f>
        <v>2759.31</v>
      </c>
      <c r="J23" s="9">
        <f>G23-I23</f>
        <v>12240.69</v>
      </c>
    </row>
    <row r="24" spans="3:10" ht="15.75" thickBot="1" x14ac:dyDescent="0.3">
      <c r="C24" s="7" t="s">
        <v>12</v>
      </c>
      <c r="D24" s="8">
        <v>30000</v>
      </c>
      <c r="E24" s="8">
        <f t="shared" si="3"/>
        <v>1000</v>
      </c>
      <c r="F24" s="8">
        <f t="shared" si="4"/>
        <v>15000</v>
      </c>
      <c r="G24" s="9">
        <f t="shared" si="5"/>
        <v>15000</v>
      </c>
      <c r="H24" s="9">
        <v>2759.31</v>
      </c>
      <c r="I24" s="9">
        <f>H24</f>
        <v>2759.31</v>
      </c>
      <c r="J24" s="9">
        <f>G24-I24</f>
        <v>12240.69</v>
      </c>
    </row>
    <row r="25" spans="3:10" ht="15.75" thickBot="1" x14ac:dyDescent="0.3">
      <c r="C25" s="7" t="s">
        <v>14</v>
      </c>
      <c r="D25" s="8">
        <v>15000</v>
      </c>
      <c r="E25" s="8">
        <f t="shared" ref="E25:E26" si="6">D25/30</f>
        <v>500</v>
      </c>
      <c r="F25" s="8">
        <f t="shared" ref="F25:F26" si="7">E25*15</f>
        <v>7500</v>
      </c>
      <c r="G25" s="9">
        <f t="shared" ref="G25" si="8">F25</f>
        <v>7500</v>
      </c>
      <c r="H25" s="8">
        <v>1054.81</v>
      </c>
      <c r="I25" s="9">
        <f>H25</f>
        <v>1054.81</v>
      </c>
      <c r="J25" s="8">
        <f>G25-I25</f>
        <v>6445.1900000000005</v>
      </c>
    </row>
    <row r="26" spans="3:10" ht="15.75" thickBot="1" x14ac:dyDescent="0.3">
      <c r="C26" s="14" t="s">
        <v>15</v>
      </c>
      <c r="D26" s="8">
        <v>30000</v>
      </c>
      <c r="E26" s="8">
        <f t="shared" si="6"/>
        <v>1000</v>
      </c>
      <c r="F26" s="8">
        <f t="shared" si="7"/>
        <v>15000</v>
      </c>
      <c r="G26" s="9">
        <f>F26</f>
        <v>15000</v>
      </c>
      <c r="H26" s="9">
        <v>2759.31</v>
      </c>
      <c r="I26" s="9">
        <f>H26</f>
        <v>2759.31</v>
      </c>
      <c r="J26" s="9">
        <f>G26-I26</f>
        <v>12240.69</v>
      </c>
    </row>
  </sheetData>
  <printOptions horizontalCentered="1"/>
  <pageMargins left="0.35433070866141736" right="0.11811023622047245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Diana Lucia</cp:lastModifiedBy>
  <cp:lastPrinted>2017-03-27T19:54:19Z</cp:lastPrinted>
  <dcterms:created xsi:type="dcterms:W3CDTF">2017-01-09T22:54:35Z</dcterms:created>
  <dcterms:modified xsi:type="dcterms:W3CDTF">2017-05-02T16:31:22Z</dcterms:modified>
</cp:coreProperties>
</file>