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liana.ramirez\Desktop\TM\EVALUACION A AGOSTO\"/>
    </mc:Choice>
  </mc:AlternateContent>
  <bookViews>
    <workbookView xWindow="0" yWindow="0" windowWidth="20490" windowHeight="7020"/>
  </bookViews>
  <sheets>
    <sheet name="Reporte de Formatos" sheetId="1" r:id="rId1"/>
    <sheet name="Tabla_393674" sheetId="2" r:id="rId2"/>
  </sheets>
  <definedNames>
    <definedName name="_xlnm._FilterDatabase" localSheetId="1" hidden="1">Tabla_393674!$A$3:$J$66</definedName>
  </definedNames>
  <calcPr calcId="162913"/>
</workbook>
</file>

<file path=xl/calcChain.xml><?xml version="1.0" encoding="utf-8"?>
<calcChain xmlns="http://schemas.openxmlformats.org/spreadsheetml/2006/main">
  <c r="F57" i="2" l="1"/>
  <c r="I57" i="2" s="1"/>
  <c r="F56" i="2"/>
  <c r="I56" i="2" s="1"/>
  <c r="F55" i="2"/>
  <c r="I55" i="2" s="1"/>
  <c r="F54" i="2"/>
  <c r="I54" i="2" s="1"/>
  <c r="F53" i="2"/>
  <c r="I53" i="2" s="1"/>
  <c r="F52" i="2"/>
  <c r="I52" i="2" s="1"/>
  <c r="F51" i="2"/>
  <c r="I51" i="2" s="1"/>
  <c r="F50" i="2"/>
  <c r="I50" i="2" s="1"/>
  <c r="F49" i="2"/>
  <c r="I49" i="2" l="1"/>
  <c r="F66" i="2"/>
  <c r="I66" i="2" s="1"/>
  <c r="F65" i="2"/>
  <c r="I65" i="2" s="1"/>
  <c r="F64" i="2"/>
  <c r="I64" i="2" s="1"/>
  <c r="F63" i="2"/>
  <c r="I63" i="2" s="1"/>
  <c r="F62" i="2"/>
  <c r="I62" i="2" s="1"/>
  <c r="F61" i="2"/>
  <c r="I61" i="2" s="1"/>
  <c r="F60" i="2"/>
  <c r="I60" i="2" s="1"/>
  <c r="F59" i="2"/>
  <c r="I59" i="2" s="1"/>
  <c r="F58" i="2"/>
  <c r="I58" i="2" s="1"/>
</calcChain>
</file>

<file path=xl/sharedStrings.xml><?xml version="1.0" encoding="utf-8"?>
<sst xmlns="http://schemas.openxmlformats.org/spreadsheetml/2006/main" count="137" uniqueCount="68">
  <si>
    <t>46571</t>
  </si>
  <si>
    <t>TÍTULO</t>
  </si>
  <si>
    <t>NOMBRE CORTO</t>
  </si>
  <si>
    <t>DESCRIPCIÓN</t>
  </si>
  <si>
    <t>Presupuesto asignado_Ejercicio de los egresos presupuestarios</t>
  </si>
  <si>
    <t>NLA95FXXIIB</t>
  </si>
  <si>
    <t>El ejercicio de los egresos presupuestarios pertenece al Estado Analítico del Ejercicio del Presupuesto de Egresos, generado de manera periódica y de acuerdo con la Ley General de Contabilidad Gubernamental éste deberá contener únicamente los datos desglosados correspondientes a la Clasificación por Objeto del Gasto (Capítulo y Concepto), el hipervínculo al Estado Analítico del Ejercicio del Presupuesto de Egresos completo.</t>
  </si>
  <si>
    <t>1</t>
  </si>
  <si>
    <t>4</t>
  </si>
  <si>
    <t>10</t>
  </si>
  <si>
    <t>7</t>
  </si>
  <si>
    <t>2</t>
  </si>
  <si>
    <t>13</t>
  </si>
  <si>
    <t>14</t>
  </si>
  <si>
    <t>393666</t>
  </si>
  <si>
    <t>393671</t>
  </si>
  <si>
    <t>393670</t>
  </si>
  <si>
    <t>393674</t>
  </si>
  <si>
    <t>393669</t>
  </si>
  <si>
    <t>393673</t>
  </si>
  <si>
    <t>393667</t>
  </si>
  <si>
    <t>393668</t>
  </si>
  <si>
    <t>393672</t>
  </si>
  <si>
    <t>Tabla Campos</t>
  </si>
  <si>
    <t>Ejercicio</t>
  </si>
  <si>
    <t>Fecha de inicio del periodo que se informa</t>
  </si>
  <si>
    <t>Fecha de término del periodo que se informa</t>
  </si>
  <si>
    <t>Clasificación del estado analítico del ejercicio del presupuesto por objeto de gasto 
Tabla_393674</t>
  </si>
  <si>
    <t>Hipervínculo al Estado analítico del ejercicio del Presupuesto de Egresos</t>
  </si>
  <si>
    <t>Área(s) responsable(s) que genera(n), posee(n), publica(n) y actualizan la información</t>
  </si>
  <si>
    <t>Fecha de validación</t>
  </si>
  <si>
    <t>Fecha de actualización</t>
  </si>
  <si>
    <t>Nota</t>
  </si>
  <si>
    <t>6</t>
  </si>
  <si>
    <t>50964</t>
  </si>
  <si>
    <t>50965</t>
  </si>
  <si>
    <t>50966</t>
  </si>
  <si>
    <t>50967</t>
  </si>
  <si>
    <t>50968</t>
  </si>
  <si>
    <t>50969</t>
  </si>
  <si>
    <t>50970</t>
  </si>
  <si>
    <t>50971</t>
  </si>
  <si>
    <t>ID</t>
  </si>
  <si>
    <t>Clave del capítulo de gasto</t>
  </si>
  <si>
    <t>Denominación del Capítulo de gasto</t>
  </si>
  <si>
    <t>Presupuesto aprobado</t>
  </si>
  <si>
    <t>Ampliación / (Reducciones)</t>
  </si>
  <si>
    <t>Modificado</t>
  </si>
  <si>
    <t>Devengado</t>
  </si>
  <si>
    <t>Pagado</t>
  </si>
  <si>
    <t>Subejercicio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</si>
  <si>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</si>
  <si>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</si>
  <si>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</si>
  <si>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</si>
  <si>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</si>
  <si>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</si>
  <si>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</si>
  <si>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</si>
  <si>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Públcia</t>
  </si>
  <si>
    <t>http://www.monterrey.gob.mx/pdf/tesoreria/2018/Informe_de_Avance_en_Gestion_Financiera_Enero-Marzo_2018.pdf</t>
  </si>
  <si>
    <t>Tesorería Municipal</t>
  </si>
  <si>
    <t>http://www.monterrey.gob.mx/pdf/tesoreria/2018/Informe%20de%20Avance%20en%20Gestion%20Financiera%20Abril%20-%20Junio%202018.pdf</t>
  </si>
  <si>
    <t>http://www.monterrey.gob.mx/pdf/tesoreria/2018/Informe%20de%20Avance%20en%20Gestion%20Financiera%20Julio%20-%20Sept%202018.pdf</t>
  </si>
  <si>
    <t>http://www.monterrey.gob.mx/pdf/tesoreria/2018/Informe%20de%20Avance%20en%20Gestion%20Financiera%20Oct%20-%20Dic%202018%20(FINAL%20FIRMAS).pdf</t>
  </si>
  <si>
    <t>http://www.monterrey.gob.mx/pdf/tesoreria/2019/Avance_de_Gestion_Financiera_1T_2019.pdf</t>
  </si>
  <si>
    <t>http://www.monterrey.gob.mx/pdf/tesoreria/2019/Avance%20de%20Gesti%C3%B3n%20Financiera%202T%202019.pdf</t>
  </si>
  <si>
    <t>La columna “Hipervínculo al Estado analítico del ejercicio del Presupuesto de Egresos” permanece vacía, toda vez que el Informe de Avance de Gestión Financiera se presenta de manera trimestral ante el H. Congreso del Estado de Nuevo León, de conformidad con lo establecido en los artículos Artículo 33, Fracción III Inciso e) y j), de la Ley de Gobierno Municipal del Estado de Nuevo León, Artículo 2, fracción XII, segundo párrafo y Artículo 100, fracción IX de la Ley de Fiscalización Superior del Estado de Nuevo León.
En la tabla 393674, las columnas “Ampliación / (Reducciones)”, “Modificado”, “Devengado”, “Pagado” y “Subejercicio” permanecen vacías, por el motivo expuesto en el párrafo que antecede.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</si>
</sst>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Calibri"/>
      <family val="2"/>
      <scheme val="minor"/>
    </font>
    <font>
      <u/>
      <sz val="9"/>
      <color theme="10"/>
      <name val="Calibri"/>
      <family val="2"/>
      <scheme val="minor"/>
    </font>
    <font>
      <b/>
      <sz val="9"/>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4" fontId="0" fillId="0" borderId="0" xfId="0" applyNumberFormat="1"/>
    <xf numFmtId="0" fontId="0" fillId="0" borderId="0" xfId="0"/>
    <xf numFmtId="0" fontId="0" fillId="0" borderId="0" xfId="0"/>
    <xf numFmtId="0" fontId="0" fillId="0" borderId="0" xfId="0" applyAlignment="1">
      <alignment vertical="center" wrapText="1"/>
    </xf>
    <xf numFmtId="0" fontId="4" fillId="0" borderId="1" xfId="0" applyFont="1" applyBorder="1" applyAlignment="1">
      <alignment vertical="center" wrapText="1"/>
    </xf>
    <xf numFmtId="0" fontId="5" fillId="0" borderId="1" xfId="1" applyFont="1" applyFill="1" applyBorder="1" applyAlignment="1">
      <alignment vertical="center" wrapText="1"/>
    </xf>
    <xf numFmtId="0" fontId="5" fillId="0" borderId="1" xfId="1" applyFont="1" applyBorder="1" applyAlignment="1">
      <alignment vertical="center" wrapText="1"/>
    </xf>
    <xf numFmtId="0" fontId="2" fillId="3" borderId="1" xfId="0" applyFont="1" applyFill="1" applyBorder="1" applyAlignment="1">
      <alignment vertical="center" wrapText="1"/>
    </xf>
    <xf numFmtId="0" fontId="4" fillId="0" borderId="0" xfId="0" applyFont="1" applyAlignment="1">
      <alignment vertical="center"/>
    </xf>
    <xf numFmtId="4" fontId="4" fillId="0" borderId="1" xfId="0" applyNumberFormat="1" applyFont="1" applyBorder="1" applyAlignment="1">
      <alignment vertical="center" wrapText="1"/>
    </xf>
    <xf numFmtId="4" fontId="4" fillId="0" borderId="1" xfId="0" applyNumberFormat="1" applyFont="1" applyFill="1" applyBorder="1" applyAlignment="1">
      <alignment vertical="center" wrapText="1"/>
    </xf>
    <xf numFmtId="0" fontId="6" fillId="2" borderId="1" xfId="0" applyFont="1" applyFill="1" applyBorder="1" applyAlignment="1">
      <alignment vertical="center" wrapText="1"/>
    </xf>
    <xf numFmtId="0" fontId="0" fillId="0" borderId="0" xfId="0"/>
    <xf numFmtId="0" fontId="0" fillId="0" borderId="0" xfId="0" applyAlignment="1">
      <alignment horizontal="center"/>
    </xf>
    <xf numFmtId="0" fontId="6"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0" fillId="0" borderId="0" xfId="0"/>
    <xf numFmtId="0" fontId="0" fillId="0" borderId="0" xfId="0"/>
    <xf numFmtId="0" fontId="0" fillId="0" borderId="0" xfId="0"/>
    <xf numFmtId="0" fontId="3" fillId="0" borderId="1" xfId="1" applyFill="1" applyBorder="1" applyAlignment="1">
      <alignmen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onterrey.gob.mx/pdf/tesoreria/2018/Informe%20de%20Avance%20en%20Gestion%20Financiera%20Julio%20-%20Sept%202018.pdf" TargetMode="External"/><Relationship Id="rId2" Type="http://schemas.openxmlformats.org/officeDocument/2006/relationships/hyperlink" Target="http://www.monterrey.gob.mx/pdf/tesoreria/2018/Informe%20de%20Avance%20en%20Gestion%20Financiera%20Abril%20-%20Junio%202018.pdf" TargetMode="External"/><Relationship Id="rId1" Type="http://schemas.openxmlformats.org/officeDocument/2006/relationships/hyperlink" Target="http://www.monterrey.gob.mx/pdf/tesoreria/2018/Informe_de_Avance_en_Gestion_Financiera_Enero-Marzo_2018.pdf" TargetMode="External"/><Relationship Id="rId6" Type="http://schemas.openxmlformats.org/officeDocument/2006/relationships/printerSettings" Target="../printerSettings/printerSettings1.bin"/><Relationship Id="rId5" Type="http://schemas.openxmlformats.org/officeDocument/2006/relationships/hyperlink" Target="http://www.monterrey.gob.mx/pdf/tesoreria/2019/Avance%20de%20Gesti%C3%B3n%20Financiera%202T%202019.pdf" TargetMode="External"/><Relationship Id="rId4" Type="http://schemas.openxmlformats.org/officeDocument/2006/relationships/hyperlink" Target="http://www.monterrey.gob.mx/pdf/tesoreria/2019/Avance_de_Gestion_Financiera_1T_2019.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abSelected="1" topLeftCell="A6" workbookViewId="0">
      <selection activeCell="E8" sqref="E8"/>
    </sheetView>
  </sheetViews>
  <sheetFormatPr baseColWidth="10" defaultColWidth="9.140625" defaultRowHeight="15" x14ac:dyDescent="0.25"/>
  <cols>
    <col min="1" max="1" width="8" bestFit="1" customWidth="1"/>
    <col min="2" max="2" width="14.85546875" customWidth="1"/>
    <col min="3" max="3" width="15.85546875" customWidth="1"/>
    <col min="4" max="4" width="16" customWidth="1"/>
    <col min="5" max="5" width="48.28515625" customWidth="1"/>
    <col min="6" max="6" width="21.28515625" customWidth="1"/>
    <col min="7" max="7" width="10" customWidth="1"/>
    <col min="8" max="8" width="12.5703125" customWidth="1"/>
    <col min="9" max="9" width="70.140625" customWidth="1"/>
  </cols>
  <sheetData>
    <row r="1" spans="1:9" hidden="1" x14ac:dyDescent="0.25">
      <c r="A1" t="s">
        <v>0</v>
      </c>
    </row>
    <row r="2" spans="1:9" x14ac:dyDescent="0.25">
      <c r="A2" s="25" t="s">
        <v>1</v>
      </c>
      <c r="B2" s="26"/>
      <c r="C2" s="26"/>
      <c r="D2" s="25" t="s">
        <v>2</v>
      </c>
      <c r="E2" s="26"/>
      <c r="F2" s="26"/>
      <c r="G2" s="25" t="s">
        <v>3</v>
      </c>
      <c r="H2" s="26"/>
      <c r="I2" s="26"/>
    </row>
    <row r="3" spans="1:9" x14ac:dyDescent="0.25">
      <c r="A3" s="27" t="s">
        <v>4</v>
      </c>
      <c r="B3" s="26"/>
      <c r="C3" s="26"/>
      <c r="D3" s="27" t="s">
        <v>5</v>
      </c>
      <c r="E3" s="26"/>
      <c r="F3" s="26"/>
      <c r="G3" s="27" t="s">
        <v>6</v>
      </c>
      <c r="H3" s="26"/>
      <c r="I3" s="26"/>
    </row>
    <row r="4" spans="1:9" hidden="1" x14ac:dyDescent="0.25">
      <c r="A4" t="s">
        <v>7</v>
      </c>
      <c r="B4" t="s">
        <v>8</v>
      </c>
      <c r="C4" t="s">
        <v>8</v>
      </c>
      <c r="D4" t="s">
        <v>9</v>
      </c>
      <c r="E4" t="s">
        <v>10</v>
      </c>
      <c r="F4" t="s">
        <v>11</v>
      </c>
      <c r="G4" t="s">
        <v>8</v>
      </c>
      <c r="H4" t="s">
        <v>12</v>
      </c>
      <c r="I4" t="s">
        <v>13</v>
      </c>
    </row>
    <row r="5" spans="1:9" hidden="1" x14ac:dyDescent="0.25">
      <c r="A5" t="s">
        <v>14</v>
      </c>
      <c r="B5" t="s">
        <v>15</v>
      </c>
      <c r="C5" t="s">
        <v>16</v>
      </c>
      <c r="D5" t="s">
        <v>17</v>
      </c>
      <c r="E5" t="s">
        <v>18</v>
      </c>
      <c r="F5" t="s">
        <v>19</v>
      </c>
      <c r="G5" t="s">
        <v>20</v>
      </c>
      <c r="H5" t="s">
        <v>21</v>
      </c>
      <c r="I5" t="s">
        <v>22</v>
      </c>
    </row>
    <row r="6" spans="1:9" x14ac:dyDescent="0.25">
      <c r="A6" s="25" t="s">
        <v>23</v>
      </c>
      <c r="B6" s="26"/>
      <c r="C6" s="26"/>
      <c r="D6" s="26"/>
      <c r="E6" s="26"/>
      <c r="F6" s="26"/>
      <c r="G6" s="26"/>
      <c r="H6" s="26"/>
      <c r="I6" s="26"/>
    </row>
    <row r="7" spans="1:9" s="4" customFormat="1" ht="76.5" x14ac:dyDescent="0.25">
      <c r="A7" s="8" t="s">
        <v>24</v>
      </c>
      <c r="B7" s="8" t="s">
        <v>25</v>
      </c>
      <c r="C7" s="8" t="s">
        <v>26</v>
      </c>
      <c r="D7" s="8" t="s">
        <v>27</v>
      </c>
      <c r="E7" s="8" t="s">
        <v>28</v>
      </c>
      <c r="F7" s="8" t="s">
        <v>29</v>
      </c>
      <c r="G7" s="8" t="s">
        <v>30</v>
      </c>
      <c r="H7" s="8" t="s">
        <v>31</v>
      </c>
      <c r="I7" s="8" t="s">
        <v>32</v>
      </c>
    </row>
    <row r="8" spans="1:9" s="20" customFormat="1" ht="132" x14ac:dyDescent="0.25">
      <c r="A8" s="16">
        <v>2019</v>
      </c>
      <c r="B8" s="17">
        <v>43647</v>
      </c>
      <c r="C8" s="17">
        <v>43709</v>
      </c>
      <c r="D8" s="16">
        <v>1</v>
      </c>
      <c r="E8" s="21"/>
      <c r="F8" s="5" t="s">
        <v>61</v>
      </c>
      <c r="G8" s="17">
        <v>43708</v>
      </c>
      <c r="H8" s="17">
        <v>43708</v>
      </c>
      <c r="I8" s="5" t="s">
        <v>67</v>
      </c>
    </row>
    <row r="9" spans="1:9" s="19" customFormat="1" ht="45" x14ac:dyDescent="0.25">
      <c r="A9" s="16">
        <v>2019</v>
      </c>
      <c r="B9" s="17">
        <v>43556</v>
      </c>
      <c r="C9" s="17">
        <v>43646</v>
      </c>
      <c r="D9" s="16">
        <v>2</v>
      </c>
      <c r="E9" s="21" t="s">
        <v>66</v>
      </c>
      <c r="F9" s="5" t="s">
        <v>61</v>
      </c>
      <c r="G9" s="17">
        <v>43646</v>
      </c>
      <c r="H9" s="17">
        <v>43646</v>
      </c>
      <c r="I9" s="5"/>
    </row>
    <row r="10" spans="1:9" s="18" customFormat="1" ht="24" x14ac:dyDescent="0.25">
      <c r="A10" s="16">
        <v>2019</v>
      </c>
      <c r="B10" s="17">
        <v>43466</v>
      </c>
      <c r="C10" s="17">
        <v>43555</v>
      </c>
      <c r="D10" s="16">
        <v>3</v>
      </c>
      <c r="E10" s="6" t="s">
        <v>65</v>
      </c>
      <c r="F10" s="5" t="s">
        <v>61</v>
      </c>
      <c r="G10" s="17">
        <v>43555</v>
      </c>
      <c r="H10" s="17">
        <v>43555</v>
      </c>
      <c r="I10" s="5"/>
    </row>
    <row r="11" spans="1:9" s="13" customFormat="1" ht="36" x14ac:dyDescent="0.25">
      <c r="A11" s="16">
        <v>2018</v>
      </c>
      <c r="B11" s="17">
        <v>43374</v>
      </c>
      <c r="C11" s="17">
        <v>43465</v>
      </c>
      <c r="D11" s="16">
        <v>4</v>
      </c>
      <c r="E11" s="6" t="s">
        <v>64</v>
      </c>
      <c r="F11" s="5" t="s">
        <v>61</v>
      </c>
      <c r="G11" s="17">
        <v>43465</v>
      </c>
      <c r="H11" s="17">
        <v>43465</v>
      </c>
      <c r="I11" s="5"/>
    </row>
    <row r="12" spans="1:9" s="3" customFormat="1" ht="36" x14ac:dyDescent="0.25">
      <c r="A12" s="16">
        <v>2018</v>
      </c>
      <c r="B12" s="17">
        <v>43282</v>
      </c>
      <c r="C12" s="17">
        <v>43373</v>
      </c>
      <c r="D12" s="16">
        <v>5</v>
      </c>
      <c r="E12" s="6" t="s">
        <v>63</v>
      </c>
      <c r="F12" s="5" t="s">
        <v>61</v>
      </c>
      <c r="G12" s="17">
        <v>43373</v>
      </c>
      <c r="H12" s="17">
        <v>43373</v>
      </c>
      <c r="I12" s="5"/>
    </row>
    <row r="13" spans="1:9" s="2" customFormat="1" ht="36" x14ac:dyDescent="0.25">
      <c r="A13" s="16">
        <v>2018</v>
      </c>
      <c r="B13" s="17">
        <v>43191</v>
      </c>
      <c r="C13" s="17">
        <v>43281</v>
      </c>
      <c r="D13" s="16">
        <v>6</v>
      </c>
      <c r="E13" s="6" t="s">
        <v>62</v>
      </c>
      <c r="F13" s="5" t="s">
        <v>61</v>
      </c>
      <c r="G13" s="17">
        <v>43281</v>
      </c>
      <c r="H13" s="17">
        <v>43281</v>
      </c>
      <c r="I13" s="5"/>
    </row>
    <row r="14" spans="1:9" ht="24" x14ac:dyDescent="0.25">
      <c r="A14" s="16">
        <v>2018</v>
      </c>
      <c r="B14" s="17">
        <v>43101</v>
      </c>
      <c r="C14" s="17">
        <v>43190</v>
      </c>
      <c r="D14" s="16">
        <v>7</v>
      </c>
      <c r="E14" s="7" t="s">
        <v>60</v>
      </c>
      <c r="F14" s="5" t="s">
        <v>61</v>
      </c>
      <c r="G14" s="17">
        <v>43190</v>
      </c>
      <c r="H14" s="17">
        <v>43190</v>
      </c>
      <c r="I14" s="5"/>
    </row>
  </sheetData>
  <mergeCells count="7">
    <mergeCell ref="A6:I6"/>
    <mergeCell ref="A2:C2"/>
    <mergeCell ref="D2:F2"/>
    <mergeCell ref="G2:I2"/>
    <mergeCell ref="A3:C3"/>
    <mergeCell ref="D3:F3"/>
    <mergeCell ref="G3:I3"/>
  </mergeCells>
  <hyperlinks>
    <hyperlink ref="E14" r:id="rId1"/>
    <hyperlink ref="E13" r:id="rId2"/>
    <hyperlink ref="E12" r:id="rId3"/>
    <hyperlink ref="E10" r:id="rId4"/>
    <hyperlink ref="E9" r:id="rId5"/>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topLeftCell="A3" zoomScaleNormal="100" workbookViewId="0">
      <selection activeCell="D16" sqref="D16"/>
    </sheetView>
  </sheetViews>
  <sheetFormatPr baseColWidth="10" defaultColWidth="9.140625" defaultRowHeight="15" x14ac:dyDescent="0.25"/>
  <cols>
    <col min="1" max="1" width="3.42578125" bestFit="1" customWidth="1"/>
    <col min="2" max="2" width="9" style="14" customWidth="1"/>
    <col min="3" max="3" width="38.5703125" bestFit="1" customWidth="1"/>
    <col min="4" max="4" width="14.42578125" customWidth="1"/>
    <col min="5" max="5" width="14.85546875" customWidth="1"/>
    <col min="6" max="8" width="15.28515625" bestFit="1" customWidth="1"/>
    <col min="9" max="9" width="15.28515625" customWidth="1"/>
    <col min="10" max="10" width="15.28515625" bestFit="1" customWidth="1"/>
  </cols>
  <sheetData>
    <row r="1" spans="1:9" hidden="1" x14ac:dyDescent="0.25">
      <c r="B1" s="14" t="s">
        <v>11</v>
      </c>
      <c r="C1" t="s">
        <v>11</v>
      </c>
      <c r="D1" t="s">
        <v>33</v>
      </c>
      <c r="E1" t="s">
        <v>33</v>
      </c>
      <c r="F1" t="s">
        <v>33</v>
      </c>
      <c r="G1" t="s">
        <v>33</v>
      </c>
      <c r="H1" t="s">
        <v>33</v>
      </c>
      <c r="I1" t="s">
        <v>33</v>
      </c>
    </row>
    <row r="2" spans="1:9" hidden="1" x14ac:dyDescent="0.25">
      <c r="B2" s="14" t="s">
        <v>34</v>
      </c>
      <c r="C2" t="s">
        <v>35</v>
      </c>
      <c r="D2" t="s">
        <v>36</v>
      </c>
      <c r="E2" t="s">
        <v>37</v>
      </c>
      <c r="F2" t="s">
        <v>38</v>
      </c>
      <c r="G2" t="s">
        <v>39</v>
      </c>
      <c r="H2" t="s">
        <v>40</v>
      </c>
      <c r="I2" t="s">
        <v>41</v>
      </c>
    </row>
    <row r="3" spans="1:9" s="9" customFormat="1" ht="36" x14ac:dyDescent="0.25">
      <c r="A3" s="12" t="s">
        <v>42</v>
      </c>
      <c r="B3" s="15" t="s">
        <v>43</v>
      </c>
      <c r="C3" s="12" t="s">
        <v>44</v>
      </c>
      <c r="D3" s="12" t="s">
        <v>45</v>
      </c>
      <c r="E3" s="12" t="s">
        <v>46</v>
      </c>
      <c r="F3" s="12" t="s">
        <v>47</v>
      </c>
      <c r="G3" s="12" t="s">
        <v>48</v>
      </c>
      <c r="H3" s="12" t="s">
        <v>49</v>
      </c>
      <c r="I3" s="12" t="s">
        <v>50</v>
      </c>
    </row>
    <row r="4" spans="1:9" s="24" customFormat="1" x14ac:dyDescent="0.25">
      <c r="A4" s="22">
        <v>1</v>
      </c>
      <c r="B4" s="23">
        <v>1000</v>
      </c>
      <c r="C4" s="22" t="s">
        <v>51</v>
      </c>
      <c r="D4" s="11">
        <v>1952292523.1900001</v>
      </c>
      <c r="E4" s="11"/>
      <c r="F4" s="11"/>
      <c r="G4" s="11"/>
      <c r="H4" s="11"/>
      <c r="I4" s="11"/>
    </row>
    <row r="5" spans="1:9" s="24" customFormat="1" x14ac:dyDescent="0.25">
      <c r="A5" s="22">
        <v>1</v>
      </c>
      <c r="B5" s="23">
        <v>2000</v>
      </c>
      <c r="C5" s="22" t="s">
        <v>52</v>
      </c>
      <c r="D5" s="11">
        <v>727295883.05999994</v>
      </c>
      <c r="E5" s="11"/>
      <c r="F5" s="11"/>
      <c r="G5" s="11"/>
      <c r="H5" s="11"/>
      <c r="I5" s="11"/>
    </row>
    <row r="6" spans="1:9" s="24" customFormat="1" x14ac:dyDescent="0.25">
      <c r="A6" s="22">
        <v>1</v>
      </c>
      <c r="B6" s="23">
        <v>3000</v>
      </c>
      <c r="C6" s="22" t="s">
        <v>53</v>
      </c>
      <c r="D6" s="11">
        <v>1584062087.6400001</v>
      </c>
      <c r="E6" s="11"/>
      <c r="F6" s="11"/>
      <c r="G6" s="11"/>
      <c r="H6" s="11"/>
      <c r="I6" s="11"/>
    </row>
    <row r="7" spans="1:9" s="24" customFormat="1" ht="24" x14ac:dyDescent="0.25">
      <c r="A7" s="22">
        <v>1</v>
      </c>
      <c r="B7" s="23">
        <v>4000</v>
      </c>
      <c r="C7" s="22" t="s">
        <v>54</v>
      </c>
      <c r="D7" s="11">
        <v>725446509.09000003</v>
      </c>
      <c r="E7" s="11"/>
      <c r="F7" s="11"/>
      <c r="G7" s="11"/>
      <c r="H7" s="11"/>
      <c r="I7" s="11"/>
    </row>
    <row r="8" spans="1:9" s="24" customFormat="1" x14ac:dyDescent="0.25">
      <c r="A8" s="22">
        <v>1</v>
      </c>
      <c r="B8" s="23">
        <v>5000</v>
      </c>
      <c r="C8" s="22" t="s">
        <v>55</v>
      </c>
      <c r="D8" s="11">
        <v>228864914.72999999</v>
      </c>
      <c r="E8" s="11"/>
      <c r="F8" s="11"/>
      <c r="G8" s="11"/>
      <c r="H8" s="11"/>
      <c r="I8" s="11"/>
    </row>
    <row r="9" spans="1:9" s="24" customFormat="1" x14ac:dyDescent="0.25">
      <c r="A9" s="22">
        <v>1</v>
      </c>
      <c r="B9" s="23">
        <v>6000</v>
      </c>
      <c r="C9" s="22" t="s">
        <v>56</v>
      </c>
      <c r="D9" s="11">
        <v>589631231.15999997</v>
      </c>
      <c r="E9" s="11"/>
      <c r="F9" s="11"/>
      <c r="G9" s="11"/>
      <c r="H9" s="11"/>
      <c r="I9" s="11"/>
    </row>
    <row r="10" spans="1:9" s="24" customFormat="1" x14ac:dyDescent="0.25">
      <c r="A10" s="22">
        <v>1</v>
      </c>
      <c r="B10" s="23">
        <v>7000</v>
      </c>
      <c r="C10" s="22" t="s">
        <v>57</v>
      </c>
      <c r="D10" s="11">
        <v>0</v>
      </c>
      <c r="E10" s="11"/>
      <c r="F10" s="11"/>
      <c r="G10" s="11"/>
      <c r="H10" s="11"/>
      <c r="I10" s="11"/>
    </row>
    <row r="11" spans="1:9" s="24" customFormat="1" x14ac:dyDescent="0.25">
      <c r="A11" s="22">
        <v>1</v>
      </c>
      <c r="B11" s="23">
        <v>8000</v>
      </c>
      <c r="C11" s="22" t="s">
        <v>58</v>
      </c>
      <c r="D11" s="11">
        <v>27119765.629999999</v>
      </c>
      <c r="E11" s="11"/>
      <c r="F11" s="11"/>
      <c r="G11" s="11"/>
      <c r="H11" s="11"/>
      <c r="I11" s="11"/>
    </row>
    <row r="12" spans="1:9" s="24" customFormat="1" x14ac:dyDescent="0.25">
      <c r="A12" s="22">
        <v>1</v>
      </c>
      <c r="B12" s="23">
        <v>9000</v>
      </c>
      <c r="C12" s="22" t="s">
        <v>59</v>
      </c>
      <c r="D12" s="11">
        <v>229571409.62</v>
      </c>
      <c r="E12" s="11"/>
      <c r="F12" s="11"/>
      <c r="G12" s="11"/>
      <c r="H12" s="11"/>
      <c r="I12" s="11"/>
    </row>
    <row r="13" spans="1:9" s="19" customFormat="1" x14ac:dyDescent="0.25">
      <c r="A13" s="5">
        <v>2</v>
      </c>
      <c r="B13" s="16">
        <v>1000</v>
      </c>
      <c r="C13" s="5" t="s">
        <v>51</v>
      </c>
      <c r="D13" s="10">
        <v>1952292523.1900001</v>
      </c>
      <c r="E13" s="10">
        <v>2.9103830456733704E-10</v>
      </c>
      <c r="F13" s="10">
        <v>1952292523.1900001</v>
      </c>
      <c r="G13" s="11">
        <v>797505005.13</v>
      </c>
      <c r="H13" s="11">
        <v>781767797.06999993</v>
      </c>
      <c r="I13" s="11">
        <v>1154787518.0599999</v>
      </c>
    </row>
    <row r="14" spans="1:9" s="19" customFormat="1" x14ac:dyDescent="0.25">
      <c r="A14" s="5">
        <v>2</v>
      </c>
      <c r="B14" s="16">
        <v>2000</v>
      </c>
      <c r="C14" s="5" t="s">
        <v>52</v>
      </c>
      <c r="D14" s="10">
        <v>727295883.05999994</v>
      </c>
      <c r="E14" s="11">
        <v>-21049365.159999996</v>
      </c>
      <c r="F14" s="11">
        <v>706246517.9000001</v>
      </c>
      <c r="G14" s="11">
        <v>280318349.56999999</v>
      </c>
      <c r="H14" s="11">
        <v>265497840.03</v>
      </c>
      <c r="I14" s="11">
        <v>425928168.3300001</v>
      </c>
    </row>
    <row r="15" spans="1:9" s="19" customFormat="1" x14ac:dyDescent="0.25">
      <c r="A15" s="5">
        <v>2</v>
      </c>
      <c r="B15" s="16">
        <v>3000</v>
      </c>
      <c r="C15" s="5" t="s">
        <v>53</v>
      </c>
      <c r="D15" s="10">
        <v>1584062087.6400001</v>
      </c>
      <c r="E15" s="11">
        <v>81965933.409999996</v>
      </c>
      <c r="F15" s="11">
        <v>1666028021.0499997</v>
      </c>
      <c r="G15" s="11">
        <v>723328489.89999998</v>
      </c>
      <c r="H15" s="11">
        <v>654372859.78000009</v>
      </c>
      <c r="I15" s="11">
        <v>942699531.14999974</v>
      </c>
    </row>
    <row r="16" spans="1:9" s="19" customFormat="1" ht="24" x14ac:dyDescent="0.25">
      <c r="A16" s="5">
        <v>2</v>
      </c>
      <c r="B16" s="16">
        <v>4000</v>
      </c>
      <c r="C16" s="5" t="s">
        <v>54</v>
      </c>
      <c r="D16" s="10">
        <v>725446509.09000003</v>
      </c>
      <c r="E16" s="11">
        <v>58710666.439999998</v>
      </c>
      <c r="F16" s="11">
        <v>784157175.52999997</v>
      </c>
      <c r="G16" s="11">
        <v>236807903.81</v>
      </c>
      <c r="H16" s="11">
        <v>224308809.75999999</v>
      </c>
      <c r="I16" s="11">
        <v>547349271.72000003</v>
      </c>
    </row>
    <row r="17" spans="1:9" s="19" customFormat="1" x14ac:dyDescent="0.25">
      <c r="A17" s="5">
        <v>2</v>
      </c>
      <c r="B17" s="16">
        <v>5000</v>
      </c>
      <c r="C17" s="5" t="s">
        <v>55</v>
      </c>
      <c r="D17" s="10">
        <v>228864914.72999999</v>
      </c>
      <c r="E17" s="11">
        <v>17139402.539999999</v>
      </c>
      <c r="F17" s="11">
        <v>246004317.26999998</v>
      </c>
      <c r="G17" s="11">
        <v>19245791.5</v>
      </c>
      <c r="H17" s="11">
        <v>18411937.649999999</v>
      </c>
      <c r="I17" s="11">
        <v>226758525.76999998</v>
      </c>
    </row>
    <row r="18" spans="1:9" s="19" customFormat="1" x14ac:dyDescent="0.25">
      <c r="A18" s="5">
        <v>2</v>
      </c>
      <c r="B18" s="16">
        <v>6000</v>
      </c>
      <c r="C18" s="5" t="s">
        <v>56</v>
      </c>
      <c r="D18" s="10">
        <v>589631231.15999997</v>
      </c>
      <c r="E18" s="11">
        <v>562125783.66999996</v>
      </c>
      <c r="F18" s="11">
        <v>1151757014.8299999</v>
      </c>
      <c r="G18" s="11">
        <v>296973462.12</v>
      </c>
      <c r="H18" s="11">
        <v>278662678.51999998</v>
      </c>
      <c r="I18" s="11">
        <v>854783552.70999992</v>
      </c>
    </row>
    <row r="19" spans="1:9" s="19" customFormat="1" x14ac:dyDescent="0.25">
      <c r="A19" s="5">
        <v>2</v>
      </c>
      <c r="B19" s="16">
        <v>7000</v>
      </c>
      <c r="C19" s="5" t="s">
        <v>57</v>
      </c>
      <c r="D19" s="10">
        <v>0</v>
      </c>
      <c r="E19" s="11">
        <v>0</v>
      </c>
      <c r="F19" s="11">
        <v>0</v>
      </c>
      <c r="G19" s="11">
        <v>0</v>
      </c>
      <c r="H19" s="11">
        <v>0</v>
      </c>
      <c r="I19" s="11">
        <v>0</v>
      </c>
    </row>
    <row r="20" spans="1:9" s="19" customFormat="1" x14ac:dyDescent="0.25">
      <c r="A20" s="5">
        <v>2</v>
      </c>
      <c r="B20" s="16">
        <v>8000</v>
      </c>
      <c r="C20" s="5" t="s">
        <v>58</v>
      </c>
      <c r="D20" s="10">
        <v>27119765.629999999</v>
      </c>
      <c r="E20" s="11">
        <v>0</v>
      </c>
      <c r="F20" s="11">
        <v>27119765.629999999</v>
      </c>
      <c r="G20" s="11">
        <v>20913262.609999999</v>
      </c>
      <c r="H20" s="11">
        <v>20913262.609999999</v>
      </c>
      <c r="I20" s="11">
        <v>6206503.0199999996</v>
      </c>
    </row>
    <row r="21" spans="1:9" s="19" customFormat="1" x14ac:dyDescent="0.25">
      <c r="A21" s="5">
        <v>2</v>
      </c>
      <c r="B21" s="16">
        <v>9000</v>
      </c>
      <c r="C21" s="5" t="s">
        <v>59</v>
      </c>
      <c r="D21" s="10">
        <v>229571409.62</v>
      </c>
      <c r="E21" s="11">
        <v>262184662.78</v>
      </c>
      <c r="F21" s="11">
        <v>491756072.39999998</v>
      </c>
      <c r="G21" s="11">
        <v>366728668.75999999</v>
      </c>
      <c r="H21" s="11">
        <v>295894983.97999996</v>
      </c>
      <c r="I21" s="11">
        <v>125027403.63999999</v>
      </c>
    </row>
    <row r="22" spans="1:9" s="18" customFormat="1" x14ac:dyDescent="0.25">
      <c r="A22" s="5">
        <v>3</v>
      </c>
      <c r="B22" s="16">
        <v>1000</v>
      </c>
      <c r="C22" s="5" t="s">
        <v>51</v>
      </c>
      <c r="D22" s="10">
        <v>1952292523.1900001</v>
      </c>
      <c r="E22" s="10">
        <v>1239149.76</v>
      </c>
      <c r="F22" s="10">
        <v>1953531672.9500003</v>
      </c>
      <c r="G22" s="11">
        <v>406764269.75</v>
      </c>
      <c r="H22" s="11">
        <v>400996164.13999993</v>
      </c>
      <c r="I22" s="11">
        <v>1546767403.2</v>
      </c>
    </row>
    <row r="23" spans="1:9" s="18" customFormat="1" x14ac:dyDescent="0.25">
      <c r="A23" s="5">
        <v>3</v>
      </c>
      <c r="B23" s="16">
        <v>2000</v>
      </c>
      <c r="C23" s="5" t="s">
        <v>52</v>
      </c>
      <c r="D23" s="10">
        <v>727295883.05999994</v>
      </c>
      <c r="E23" s="11">
        <v>-12294653.07</v>
      </c>
      <c r="F23" s="11">
        <v>715001229.99000013</v>
      </c>
      <c r="G23" s="11">
        <v>117354441.36</v>
      </c>
      <c r="H23" s="11">
        <v>90980477.719999999</v>
      </c>
      <c r="I23" s="11">
        <v>597646788.63000011</v>
      </c>
    </row>
    <row r="24" spans="1:9" s="18" customFormat="1" x14ac:dyDescent="0.25">
      <c r="A24" s="5">
        <v>3</v>
      </c>
      <c r="B24" s="16">
        <v>3000</v>
      </c>
      <c r="C24" s="5" t="s">
        <v>53</v>
      </c>
      <c r="D24" s="10">
        <v>1584062087.6400001</v>
      </c>
      <c r="E24" s="11">
        <v>-1133786.1800000034</v>
      </c>
      <c r="F24" s="11">
        <v>1582928301.4600003</v>
      </c>
      <c r="G24" s="11">
        <v>306160412.53000003</v>
      </c>
      <c r="H24" s="11">
        <v>232992526.65000004</v>
      </c>
      <c r="I24" s="11">
        <v>1276767888.9299998</v>
      </c>
    </row>
    <row r="25" spans="1:9" s="18" customFormat="1" ht="24" x14ac:dyDescent="0.25">
      <c r="A25" s="5">
        <v>3</v>
      </c>
      <c r="B25" s="16">
        <v>4000</v>
      </c>
      <c r="C25" s="5" t="s">
        <v>54</v>
      </c>
      <c r="D25" s="10">
        <v>725446509.09000003</v>
      </c>
      <c r="E25" s="11">
        <v>5698016.6600000001</v>
      </c>
      <c r="F25" s="11">
        <v>731144525.75</v>
      </c>
      <c r="G25" s="11">
        <v>226448176.55000001</v>
      </c>
      <c r="H25" s="11">
        <v>114092538.27000001</v>
      </c>
      <c r="I25" s="11">
        <v>504696349.19999999</v>
      </c>
    </row>
    <row r="26" spans="1:9" s="18" customFormat="1" x14ac:dyDescent="0.25">
      <c r="A26" s="5">
        <v>3</v>
      </c>
      <c r="B26" s="16">
        <v>5000</v>
      </c>
      <c r="C26" s="5" t="s">
        <v>55</v>
      </c>
      <c r="D26" s="10">
        <v>228864914.72999999</v>
      </c>
      <c r="E26" s="11">
        <v>547963.89</v>
      </c>
      <c r="F26" s="11">
        <v>229412878.62</v>
      </c>
      <c r="G26" s="11">
        <v>392708.95999999996</v>
      </c>
      <c r="H26" s="11">
        <v>31088</v>
      </c>
      <c r="I26" s="11">
        <v>229020169.66</v>
      </c>
    </row>
    <row r="27" spans="1:9" s="18" customFormat="1" x14ac:dyDescent="0.25">
      <c r="A27" s="5">
        <v>3</v>
      </c>
      <c r="B27" s="16">
        <v>6000</v>
      </c>
      <c r="C27" s="5" t="s">
        <v>56</v>
      </c>
      <c r="D27" s="10">
        <v>589631231.15999997</v>
      </c>
      <c r="E27" s="11">
        <v>369537551.06</v>
      </c>
      <c r="F27" s="11">
        <v>959168782.21999991</v>
      </c>
      <c r="G27" s="11">
        <v>180437806.99000001</v>
      </c>
      <c r="H27" s="11">
        <v>160500476.05999997</v>
      </c>
      <c r="I27" s="11">
        <v>778730975.23000002</v>
      </c>
    </row>
    <row r="28" spans="1:9" s="18" customFormat="1" x14ac:dyDescent="0.25">
      <c r="A28" s="5">
        <v>3</v>
      </c>
      <c r="B28" s="16">
        <v>7000</v>
      </c>
      <c r="C28" s="5" t="s">
        <v>57</v>
      </c>
      <c r="D28" s="10">
        <v>0</v>
      </c>
      <c r="E28" s="11">
        <v>0</v>
      </c>
      <c r="F28" s="11">
        <v>0</v>
      </c>
      <c r="G28" s="11">
        <v>0</v>
      </c>
      <c r="H28" s="11">
        <v>0</v>
      </c>
      <c r="I28" s="11">
        <v>0</v>
      </c>
    </row>
    <row r="29" spans="1:9" s="18" customFormat="1" x14ac:dyDescent="0.25">
      <c r="A29" s="5">
        <v>3</v>
      </c>
      <c r="B29" s="16">
        <v>8000</v>
      </c>
      <c r="C29" s="5" t="s">
        <v>58</v>
      </c>
      <c r="D29" s="10">
        <v>27119765.629999999</v>
      </c>
      <c r="E29" s="11">
        <v>0</v>
      </c>
      <c r="F29" s="11">
        <v>27119765.629999999</v>
      </c>
      <c r="G29" s="11">
        <v>2958781.84</v>
      </c>
      <c r="H29" s="11">
        <v>2958781.84</v>
      </c>
      <c r="I29" s="11">
        <v>24160983.789999999</v>
      </c>
    </row>
    <row r="30" spans="1:9" s="18" customFormat="1" x14ac:dyDescent="0.25">
      <c r="A30" s="5">
        <v>3</v>
      </c>
      <c r="B30" s="16">
        <v>9000</v>
      </c>
      <c r="C30" s="5" t="s">
        <v>59</v>
      </c>
      <c r="D30" s="10">
        <v>229571409.62</v>
      </c>
      <c r="E30" s="11">
        <v>297493359.94999999</v>
      </c>
      <c r="F30" s="11">
        <v>527064769.56999999</v>
      </c>
      <c r="G30" s="11">
        <v>313886880.48000002</v>
      </c>
      <c r="H30" s="11">
        <v>193633491.65000001</v>
      </c>
      <c r="I30" s="11">
        <v>213177889.08999997</v>
      </c>
    </row>
    <row r="31" spans="1:9" s="13" customFormat="1" x14ac:dyDescent="0.25">
      <c r="A31" s="5">
        <v>4</v>
      </c>
      <c r="B31" s="16">
        <v>1000</v>
      </c>
      <c r="C31" s="5" t="s">
        <v>51</v>
      </c>
      <c r="D31" s="10">
        <v>1918755444.2500005</v>
      </c>
      <c r="E31" s="10">
        <v>-86590676.049999774</v>
      </c>
      <c r="F31" s="10">
        <v>1832164768.2000005</v>
      </c>
      <c r="G31" s="11">
        <v>1738670444.2199998</v>
      </c>
      <c r="H31" s="11">
        <v>1738229863.7199996</v>
      </c>
      <c r="I31" s="11">
        <v>93494323.980001017</v>
      </c>
    </row>
    <row r="32" spans="1:9" s="13" customFormat="1" x14ac:dyDescent="0.25">
      <c r="A32" s="5">
        <v>4</v>
      </c>
      <c r="B32" s="16">
        <v>2000</v>
      </c>
      <c r="C32" s="5" t="s">
        <v>52</v>
      </c>
      <c r="D32" s="10">
        <v>706384931.52000022</v>
      </c>
      <c r="E32" s="11">
        <v>-13370509.990000065</v>
      </c>
      <c r="F32" s="11">
        <v>693014421.53000009</v>
      </c>
      <c r="G32" s="11">
        <v>680052087.32999992</v>
      </c>
      <c r="H32" s="11">
        <v>644644885.02000022</v>
      </c>
      <c r="I32" s="11">
        <v>12962334.200000066</v>
      </c>
    </row>
    <row r="33" spans="1:9" s="13" customFormat="1" x14ac:dyDescent="0.25">
      <c r="A33" s="5">
        <v>4</v>
      </c>
      <c r="B33" s="16">
        <v>3000</v>
      </c>
      <c r="C33" s="5" t="s">
        <v>53</v>
      </c>
      <c r="D33" s="10">
        <v>1298781759.9599981</v>
      </c>
      <c r="E33" s="11">
        <v>245725489.97999978</v>
      </c>
      <c r="F33" s="11">
        <v>1544507249.9399977</v>
      </c>
      <c r="G33" s="11">
        <v>1468189963.8699999</v>
      </c>
      <c r="H33" s="11">
        <v>1374961693.6200001</v>
      </c>
      <c r="I33" s="11">
        <v>76317286.069997922</v>
      </c>
    </row>
    <row r="34" spans="1:9" s="13" customFormat="1" ht="24" x14ac:dyDescent="0.25">
      <c r="A34" s="5">
        <v>4</v>
      </c>
      <c r="B34" s="16">
        <v>4000</v>
      </c>
      <c r="C34" s="5" t="s">
        <v>54</v>
      </c>
      <c r="D34" s="10">
        <v>713018646.27999997</v>
      </c>
      <c r="E34" s="11">
        <v>60637400.329999983</v>
      </c>
      <c r="F34" s="11">
        <v>773656046.61000001</v>
      </c>
      <c r="G34" s="11">
        <v>746651779.92999995</v>
      </c>
      <c r="H34" s="11">
        <v>735567101.58999991</v>
      </c>
      <c r="I34" s="11">
        <v>27004266.68000003</v>
      </c>
    </row>
    <row r="35" spans="1:9" s="13" customFormat="1" x14ac:dyDescent="0.25">
      <c r="A35" s="5">
        <v>4</v>
      </c>
      <c r="B35" s="16">
        <v>5000</v>
      </c>
      <c r="C35" s="5" t="s">
        <v>55</v>
      </c>
      <c r="D35" s="10">
        <v>39638086.039999992</v>
      </c>
      <c r="E35" s="11">
        <v>303373984.9000001</v>
      </c>
      <c r="F35" s="11">
        <v>343012070.94000006</v>
      </c>
      <c r="G35" s="11">
        <v>340980619.84999996</v>
      </c>
      <c r="H35" s="11">
        <v>333931156.15999997</v>
      </c>
      <c r="I35" s="11">
        <v>2031451.0900000571</v>
      </c>
    </row>
    <row r="36" spans="1:9" s="13" customFormat="1" x14ac:dyDescent="0.25">
      <c r="A36" s="5">
        <v>4</v>
      </c>
      <c r="B36" s="16">
        <v>6000</v>
      </c>
      <c r="C36" s="5" t="s">
        <v>56</v>
      </c>
      <c r="D36" s="10">
        <v>912660767.74000001</v>
      </c>
      <c r="E36" s="11">
        <v>485734839.51000005</v>
      </c>
      <c r="F36" s="11">
        <v>1398395607.25</v>
      </c>
      <c r="G36" s="11">
        <v>1018090209.1400001</v>
      </c>
      <c r="H36" s="11">
        <v>971157083.66999996</v>
      </c>
      <c r="I36" s="11">
        <v>380305398.11000001</v>
      </c>
    </row>
    <row r="37" spans="1:9" s="13" customFormat="1" x14ac:dyDescent="0.25">
      <c r="A37" s="5">
        <v>4</v>
      </c>
      <c r="B37" s="16">
        <v>7000</v>
      </c>
      <c r="C37" s="5" t="s">
        <v>57</v>
      </c>
      <c r="D37" s="10">
        <v>0</v>
      </c>
      <c r="E37" s="11">
        <v>0</v>
      </c>
      <c r="F37" s="11">
        <v>0</v>
      </c>
      <c r="G37" s="11">
        <v>0</v>
      </c>
      <c r="H37" s="11">
        <v>0</v>
      </c>
      <c r="I37" s="11">
        <v>0</v>
      </c>
    </row>
    <row r="38" spans="1:9" s="13" customFormat="1" x14ac:dyDescent="0.25">
      <c r="A38" s="5">
        <v>4</v>
      </c>
      <c r="B38" s="16">
        <v>8000</v>
      </c>
      <c r="C38" s="5" t="s">
        <v>58</v>
      </c>
      <c r="D38" s="10">
        <v>15272562.9</v>
      </c>
      <c r="E38" s="11">
        <v>12229213.300000001</v>
      </c>
      <c r="F38" s="11">
        <v>27501776.200000003</v>
      </c>
      <c r="G38" s="11">
        <v>27501776.199999996</v>
      </c>
      <c r="H38" s="11">
        <v>27501776.199999996</v>
      </c>
      <c r="I38" s="11">
        <v>0</v>
      </c>
    </row>
    <row r="39" spans="1:9" s="13" customFormat="1" x14ac:dyDescent="0.25">
      <c r="A39" s="5">
        <v>4</v>
      </c>
      <c r="B39" s="16">
        <v>9000</v>
      </c>
      <c r="C39" s="5" t="s">
        <v>59</v>
      </c>
      <c r="D39" s="10">
        <v>208543264.84</v>
      </c>
      <c r="E39" s="11">
        <v>389995282.15000015</v>
      </c>
      <c r="F39" s="11">
        <v>598538546.99000013</v>
      </c>
      <c r="G39" s="11">
        <v>598097780.18000007</v>
      </c>
      <c r="H39" s="11">
        <v>530056437.90999997</v>
      </c>
      <c r="I39" s="11">
        <v>440766.81000006199</v>
      </c>
    </row>
    <row r="40" spans="1:9" s="3" customFormat="1" x14ac:dyDescent="0.25">
      <c r="A40" s="5">
        <v>5</v>
      </c>
      <c r="B40" s="16">
        <v>1000</v>
      </c>
      <c r="C40" s="5" t="s">
        <v>51</v>
      </c>
      <c r="D40" s="10">
        <v>1918755444.2500005</v>
      </c>
      <c r="E40" s="10">
        <v>-85009642.400000796</v>
      </c>
      <c r="F40" s="10">
        <v>1833745801.8499997</v>
      </c>
      <c r="G40" s="11">
        <v>1233993605.4800003</v>
      </c>
      <c r="H40" s="11">
        <v>1229956607.4700003</v>
      </c>
      <c r="I40" s="11">
        <v>599752196.36999941</v>
      </c>
    </row>
    <row r="41" spans="1:9" s="3" customFormat="1" x14ac:dyDescent="0.25">
      <c r="A41" s="5">
        <v>5</v>
      </c>
      <c r="B41" s="16">
        <v>2000</v>
      </c>
      <c r="C41" s="5" t="s">
        <v>52</v>
      </c>
      <c r="D41" s="10">
        <v>706384931.52000022</v>
      </c>
      <c r="E41" s="11">
        <v>-98546796.590000242</v>
      </c>
      <c r="F41" s="11">
        <v>607838134.92999995</v>
      </c>
      <c r="G41" s="11">
        <v>546554248.50999999</v>
      </c>
      <c r="H41" s="11">
        <v>481437963.78999996</v>
      </c>
      <c r="I41" s="11">
        <v>61283886.419999912</v>
      </c>
    </row>
    <row r="42" spans="1:9" s="3" customFormat="1" x14ac:dyDescent="0.25">
      <c r="A42" s="5">
        <v>5</v>
      </c>
      <c r="B42" s="16">
        <v>3000</v>
      </c>
      <c r="C42" s="5" t="s">
        <v>53</v>
      </c>
      <c r="D42" s="10">
        <v>1298781759.9599981</v>
      </c>
      <c r="E42" s="11">
        <v>20435490.420001846</v>
      </c>
      <c r="F42" s="11">
        <v>1319217250.3799999</v>
      </c>
      <c r="G42" s="11">
        <v>1082334433.1999998</v>
      </c>
      <c r="H42" s="11">
        <v>973787767.93000019</v>
      </c>
      <c r="I42" s="11">
        <v>236882817.18000007</v>
      </c>
    </row>
    <row r="43" spans="1:9" s="3" customFormat="1" ht="24" x14ac:dyDescent="0.25">
      <c r="A43" s="5">
        <v>5</v>
      </c>
      <c r="B43" s="16">
        <v>4000</v>
      </c>
      <c r="C43" s="5" t="s">
        <v>54</v>
      </c>
      <c r="D43" s="10">
        <v>713018646.27999997</v>
      </c>
      <c r="E43" s="11">
        <v>37198765.359999932</v>
      </c>
      <c r="F43" s="11">
        <v>750217411.63999999</v>
      </c>
      <c r="G43" s="11">
        <v>568302991.05999994</v>
      </c>
      <c r="H43" s="11">
        <v>564279018.20999992</v>
      </c>
      <c r="I43" s="11">
        <v>181914420.57999998</v>
      </c>
    </row>
    <row r="44" spans="1:9" s="3" customFormat="1" x14ac:dyDescent="0.25">
      <c r="A44" s="5">
        <v>5</v>
      </c>
      <c r="B44" s="16">
        <v>5000</v>
      </c>
      <c r="C44" s="5" t="s">
        <v>55</v>
      </c>
      <c r="D44" s="10">
        <v>39638086.039999992</v>
      </c>
      <c r="E44" s="11">
        <v>372993098.75999999</v>
      </c>
      <c r="F44" s="11">
        <v>412631184.80000001</v>
      </c>
      <c r="G44" s="11">
        <v>190169523.15000001</v>
      </c>
      <c r="H44" s="11">
        <v>169217116.25999999</v>
      </c>
      <c r="I44" s="11">
        <v>222461661.64999995</v>
      </c>
    </row>
    <row r="45" spans="1:9" s="3" customFormat="1" x14ac:dyDescent="0.25">
      <c r="A45" s="5">
        <v>5</v>
      </c>
      <c r="B45" s="16">
        <v>6000</v>
      </c>
      <c r="C45" s="5" t="s">
        <v>56</v>
      </c>
      <c r="D45" s="10">
        <v>912660767.74000001</v>
      </c>
      <c r="E45" s="11">
        <v>654104073.53000033</v>
      </c>
      <c r="F45" s="11">
        <v>1566764841.2700002</v>
      </c>
      <c r="G45" s="11">
        <v>720212940.37</v>
      </c>
      <c r="H45" s="11">
        <v>701911028.5200001</v>
      </c>
      <c r="I45" s="11">
        <v>846551900.90000033</v>
      </c>
    </row>
    <row r="46" spans="1:9" s="3" customFormat="1" x14ac:dyDescent="0.25">
      <c r="A46" s="5">
        <v>5</v>
      </c>
      <c r="B46" s="16">
        <v>7000</v>
      </c>
      <c r="C46" s="5" t="s">
        <v>57</v>
      </c>
      <c r="D46" s="10">
        <v>0</v>
      </c>
      <c r="E46" s="11">
        <v>0</v>
      </c>
      <c r="F46" s="11">
        <v>0</v>
      </c>
      <c r="G46" s="11">
        <v>0</v>
      </c>
      <c r="H46" s="11">
        <v>0</v>
      </c>
      <c r="I46" s="11">
        <v>0</v>
      </c>
    </row>
    <row r="47" spans="1:9" s="3" customFormat="1" x14ac:dyDescent="0.25">
      <c r="A47" s="5">
        <v>5</v>
      </c>
      <c r="B47" s="16">
        <v>8000</v>
      </c>
      <c r="C47" s="5" t="s">
        <v>58</v>
      </c>
      <c r="D47" s="10">
        <v>15272562.9</v>
      </c>
      <c r="E47" s="11">
        <v>10079768.039999994</v>
      </c>
      <c r="F47" s="11">
        <v>25352330.939999994</v>
      </c>
      <c r="G47" s="11">
        <v>25352330.939999998</v>
      </c>
      <c r="H47" s="11">
        <v>25352330.939999998</v>
      </c>
      <c r="I47" s="11">
        <v>0</v>
      </c>
    </row>
    <row r="48" spans="1:9" s="3" customFormat="1" x14ac:dyDescent="0.25">
      <c r="A48" s="5">
        <v>5</v>
      </c>
      <c r="B48" s="16">
        <v>9000</v>
      </c>
      <c r="C48" s="5" t="s">
        <v>59</v>
      </c>
      <c r="D48" s="10">
        <v>208543264.84</v>
      </c>
      <c r="E48" s="11">
        <v>387784684.66000003</v>
      </c>
      <c r="F48" s="11">
        <v>596327949.5</v>
      </c>
      <c r="G48" s="11">
        <v>547141290.92000008</v>
      </c>
      <c r="H48" s="11">
        <v>474375959.99000001</v>
      </c>
      <c r="I48" s="11">
        <v>49186658.580000043</v>
      </c>
    </row>
    <row r="49" spans="1:10" s="2" customFormat="1" x14ac:dyDescent="0.25">
      <c r="A49" s="5">
        <v>6</v>
      </c>
      <c r="B49" s="16">
        <v>1000</v>
      </c>
      <c r="C49" s="5" t="s">
        <v>51</v>
      </c>
      <c r="D49" s="10">
        <v>1918755444.2500005</v>
      </c>
      <c r="E49" s="10">
        <v>-68656390.129999995</v>
      </c>
      <c r="F49" s="10">
        <f>D49+E49</f>
        <v>1850099054.1200004</v>
      </c>
      <c r="G49" s="11">
        <v>835799488.99000001</v>
      </c>
      <c r="H49" s="11">
        <v>835265986.23000002</v>
      </c>
      <c r="I49" s="11">
        <f>+F49-G49</f>
        <v>1014299565.1300004</v>
      </c>
    </row>
    <row r="50" spans="1:10" s="2" customFormat="1" x14ac:dyDescent="0.25">
      <c r="A50" s="5">
        <v>6</v>
      </c>
      <c r="B50" s="16">
        <v>2000</v>
      </c>
      <c r="C50" s="5" t="s">
        <v>52</v>
      </c>
      <c r="D50" s="10">
        <v>706384931.51999998</v>
      </c>
      <c r="E50" s="11">
        <v>-125962072.45999999</v>
      </c>
      <c r="F50" s="11">
        <f t="shared" ref="F50:F57" si="0">D50+E50</f>
        <v>580422859.05999994</v>
      </c>
      <c r="G50" s="11">
        <v>309253835.58999997</v>
      </c>
      <c r="H50" s="11">
        <v>291482678.12</v>
      </c>
      <c r="I50" s="11">
        <f>+F50-G50</f>
        <v>271169023.46999997</v>
      </c>
    </row>
    <row r="51" spans="1:10" s="2" customFormat="1" x14ac:dyDescent="0.25">
      <c r="A51" s="5">
        <v>6</v>
      </c>
      <c r="B51" s="16">
        <v>3000</v>
      </c>
      <c r="C51" s="5" t="s">
        <v>53</v>
      </c>
      <c r="D51" s="10">
        <v>1298781759.96</v>
      </c>
      <c r="E51" s="11">
        <v>-30210446.25</v>
      </c>
      <c r="F51" s="11">
        <f t="shared" si="0"/>
        <v>1268571313.71</v>
      </c>
      <c r="G51" s="11">
        <v>630584408.61000001</v>
      </c>
      <c r="H51" s="11">
        <v>594505979.32000005</v>
      </c>
      <c r="I51" s="11">
        <f>+F51-G51</f>
        <v>637986905.10000002</v>
      </c>
    </row>
    <row r="52" spans="1:10" s="2" customFormat="1" ht="24" x14ac:dyDescent="0.25">
      <c r="A52" s="5">
        <v>6</v>
      </c>
      <c r="B52" s="16">
        <v>4000</v>
      </c>
      <c r="C52" s="5" t="s">
        <v>54</v>
      </c>
      <c r="D52" s="10">
        <v>713018646.27999997</v>
      </c>
      <c r="E52" s="11">
        <v>34949718.310000002</v>
      </c>
      <c r="F52" s="11">
        <f t="shared" si="0"/>
        <v>747968364.58999991</v>
      </c>
      <c r="G52" s="11">
        <v>402942496.93000001</v>
      </c>
      <c r="H52" s="11">
        <v>394302016.35000002</v>
      </c>
      <c r="I52" s="11">
        <f t="shared" ref="I52:I57" si="1">+F52-G52</f>
        <v>345025867.65999991</v>
      </c>
    </row>
    <row r="53" spans="1:10" s="2" customFormat="1" x14ac:dyDescent="0.25">
      <c r="A53" s="5">
        <v>6</v>
      </c>
      <c r="B53" s="16">
        <v>5000</v>
      </c>
      <c r="C53" s="5" t="s">
        <v>55</v>
      </c>
      <c r="D53" s="10">
        <v>39638086.039999999</v>
      </c>
      <c r="E53" s="11">
        <v>414255688.18000001</v>
      </c>
      <c r="F53" s="11">
        <f t="shared" si="0"/>
        <v>453893774.22000003</v>
      </c>
      <c r="G53" s="11">
        <v>140912771.25</v>
      </c>
      <c r="H53" s="11">
        <v>139966231.45999998</v>
      </c>
      <c r="I53" s="11">
        <f t="shared" si="1"/>
        <v>312981002.97000003</v>
      </c>
    </row>
    <row r="54" spans="1:10" s="2" customFormat="1" x14ac:dyDescent="0.25">
      <c r="A54" s="5">
        <v>6</v>
      </c>
      <c r="B54" s="16">
        <v>6000</v>
      </c>
      <c r="C54" s="5" t="s">
        <v>56</v>
      </c>
      <c r="D54" s="10">
        <v>912660767.74000001</v>
      </c>
      <c r="E54" s="11">
        <v>432531569.31999999</v>
      </c>
      <c r="F54" s="11">
        <f t="shared" si="0"/>
        <v>1345192337.0599999</v>
      </c>
      <c r="G54" s="11">
        <v>425716695.98000002</v>
      </c>
      <c r="H54" s="11">
        <v>370797562.54000002</v>
      </c>
      <c r="I54" s="11">
        <f t="shared" si="1"/>
        <v>919475641.07999992</v>
      </c>
    </row>
    <row r="55" spans="1:10" s="2" customFormat="1" x14ac:dyDescent="0.25">
      <c r="A55" s="5">
        <v>6</v>
      </c>
      <c r="B55" s="16">
        <v>7000</v>
      </c>
      <c r="C55" s="5" t="s">
        <v>57</v>
      </c>
      <c r="D55" s="10">
        <v>0</v>
      </c>
      <c r="E55" s="11">
        <v>0</v>
      </c>
      <c r="F55" s="11">
        <f t="shared" si="0"/>
        <v>0</v>
      </c>
      <c r="G55" s="11">
        <v>0</v>
      </c>
      <c r="H55" s="11">
        <v>0</v>
      </c>
      <c r="I55" s="11">
        <f t="shared" si="1"/>
        <v>0</v>
      </c>
    </row>
    <row r="56" spans="1:10" s="2" customFormat="1" x14ac:dyDescent="0.25">
      <c r="A56" s="5">
        <v>6</v>
      </c>
      <c r="B56" s="16">
        <v>8000</v>
      </c>
      <c r="C56" s="5" t="s">
        <v>58</v>
      </c>
      <c r="D56" s="10">
        <v>15272562.9</v>
      </c>
      <c r="E56" s="11">
        <v>6491330.8399999999</v>
      </c>
      <c r="F56" s="11">
        <f t="shared" si="0"/>
        <v>21763893.740000002</v>
      </c>
      <c r="G56" s="11">
        <v>21763893.739999998</v>
      </c>
      <c r="H56" s="11">
        <v>21763893.739999998</v>
      </c>
      <c r="I56" s="11">
        <f t="shared" si="1"/>
        <v>0</v>
      </c>
    </row>
    <row r="57" spans="1:10" s="2" customFormat="1" x14ac:dyDescent="0.25">
      <c r="A57" s="5">
        <v>6</v>
      </c>
      <c r="B57" s="16">
        <v>9000</v>
      </c>
      <c r="C57" s="5" t="s">
        <v>59</v>
      </c>
      <c r="D57" s="10">
        <v>208543264.84</v>
      </c>
      <c r="E57" s="11">
        <v>349698262.37000012</v>
      </c>
      <c r="F57" s="11">
        <f t="shared" si="0"/>
        <v>558241527.21000016</v>
      </c>
      <c r="G57" s="11">
        <v>446158605.06000006</v>
      </c>
      <c r="H57" s="11">
        <v>347821230.88000005</v>
      </c>
      <c r="I57" s="11">
        <f t="shared" si="1"/>
        <v>112082922.1500001</v>
      </c>
    </row>
    <row r="58" spans="1:10" x14ac:dyDescent="0.25">
      <c r="A58" s="5">
        <v>7</v>
      </c>
      <c r="B58" s="16">
        <v>1000</v>
      </c>
      <c r="C58" s="5" t="s">
        <v>51</v>
      </c>
      <c r="D58" s="10">
        <v>1918755444.26</v>
      </c>
      <c r="E58" s="10">
        <v>3845650.66</v>
      </c>
      <c r="F58" s="10">
        <f>D58+E58</f>
        <v>1922601094.9200001</v>
      </c>
      <c r="G58" s="10">
        <v>470536996.80000001</v>
      </c>
      <c r="H58" s="10">
        <v>459846339.97000003</v>
      </c>
      <c r="I58" s="10">
        <f>+F58-G58</f>
        <v>1452064098.1200001</v>
      </c>
      <c r="J58" s="1"/>
    </row>
    <row r="59" spans="1:10" x14ac:dyDescent="0.25">
      <c r="A59" s="5">
        <v>7</v>
      </c>
      <c r="B59" s="16">
        <v>2000</v>
      </c>
      <c r="C59" s="5" t="s">
        <v>52</v>
      </c>
      <c r="D59" s="10">
        <v>706384931.51999998</v>
      </c>
      <c r="E59" s="10">
        <v>-8616367.4000000041</v>
      </c>
      <c r="F59" s="10">
        <f t="shared" ref="F59:F66" si="2">D59+E59</f>
        <v>697768564.12</v>
      </c>
      <c r="G59" s="10">
        <v>60855558.219999999</v>
      </c>
      <c r="H59" s="10">
        <v>49761446.259999998</v>
      </c>
      <c r="I59" s="10">
        <f>+F59-G59</f>
        <v>636913005.89999998</v>
      </c>
    </row>
    <row r="60" spans="1:10" x14ac:dyDescent="0.25">
      <c r="A60" s="5">
        <v>7</v>
      </c>
      <c r="B60" s="16">
        <v>3000</v>
      </c>
      <c r="C60" s="5" t="s">
        <v>53</v>
      </c>
      <c r="D60" s="10">
        <v>1298781759.96</v>
      </c>
      <c r="E60" s="10">
        <v>-78414325.660000026</v>
      </c>
      <c r="F60" s="10">
        <f t="shared" si="2"/>
        <v>1220367434.3</v>
      </c>
      <c r="G60" s="10">
        <v>218116632.72999999</v>
      </c>
      <c r="H60" s="10">
        <v>179560672.78</v>
      </c>
      <c r="I60" s="10">
        <f>+F60-G60</f>
        <v>1002250801.5699999</v>
      </c>
    </row>
    <row r="61" spans="1:10" ht="24" x14ac:dyDescent="0.25">
      <c r="A61" s="5">
        <v>7</v>
      </c>
      <c r="B61" s="16">
        <v>4000</v>
      </c>
      <c r="C61" s="5" t="s">
        <v>54</v>
      </c>
      <c r="D61" s="10">
        <v>713018646.27999997</v>
      </c>
      <c r="E61" s="10">
        <v>-2145208.4500000197</v>
      </c>
      <c r="F61" s="10">
        <f t="shared" si="2"/>
        <v>710873437.82999992</v>
      </c>
      <c r="G61" s="10">
        <v>131433597.81</v>
      </c>
      <c r="H61" s="10">
        <v>122993865.39</v>
      </c>
      <c r="I61" s="10">
        <f t="shared" ref="I61:I66" si="3">+F61-G61</f>
        <v>579439840.01999998</v>
      </c>
    </row>
    <row r="62" spans="1:10" x14ac:dyDescent="0.25">
      <c r="A62" s="5">
        <v>7</v>
      </c>
      <c r="B62" s="16">
        <v>5000</v>
      </c>
      <c r="C62" s="5" t="s">
        <v>55</v>
      </c>
      <c r="D62" s="10">
        <v>39638086.039999999</v>
      </c>
      <c r="E62" s="10">
        <v>212465397.74000001</v>
      </c>
      <c r="F62" s="10">
        <f t="shared" si="2"/>
        <v>252103483.78</v>
      </c>
      <c r="G62" s="10">
        <v>102659890.73</v>
      </c>
      <c r="H62" s="10">
        <v>95698903.390000001</v>
      </c>
      <c r="I62" s="10">
        <f t="shared" si="3"/>
        <v>149443593.05000001</v>
      </c>
    </row>
    <row r="63" spans="1:10" x14ac:dyDescent="0.25">
      <c r="A63" s="5">
        <v>7</v>
      </c>
      <c r="B63" s="16">
        <v>6000</v>
      </c>
      <c r="C63" s="5" t="s">
        <v>56</v>
      </c>
      <c r="D63" s="10">
        <v>912660767.74000001</v>
      </c>
      <c r="E63" s="10">
        <v>444334511.99000001</v>
      </c>
      <c r="F63" s="10">
        <f t="shared" si="2"/>
        <v>1356995279.73</v>
      </c>
      <c r="G63" s="10">
        <v>124361402.17</v>
      </c>
      <c r="H63" s="10">
        <v>94847600.939999998</v>
      </c>
      <c r="I63" s="10">
        <f t="shared" si="3"/>
        <v>1232633877.5599999</v>
      </c>
    </row>
    <row r="64" spans="1:10" x14ac:dyDescent="0.25">
      <c r="A64" s="5">
        <v>7</v>
      </c>
      <c r="B64" s="16">
        <v>7000</v>
      </c>
      <c r="C64" s="5" t="s">
        <v>57</v>
      </c>
      <c r="D64" s="10">
        <v>0</v>
      </c>
      <c r="E64" s="10">
        <v>0</v>
      </c>
      <c r="F64" s="10">
        <f t="shared" si="2"/>
        <v>0</v>
      </c>
      <c r="G64" s="10">
        <v>0</v>
      </c>
      <c r="H64" s="10">
        <v>0</v>
      </c>
      <c r="I64" s="10">
        <f t="shared" si="3"/>
        <v>0</v>
      </c>
    </row>
    <row r="65" spans="1:9" x14ac:dyDescent="0.25">
      <c r="A65" s="5">
        <v>7</v>
      </c>
      <c r="B65" s="16">
        <v>8000</v>
      </c>
      <c r="C65" s="5" t="s">
        <v>58</v>
      </c>
      <c r="D65" s="10">
        <v>15272562.9</v>
      </c>
      <c r="E65" s="10">
        <v>0</v>
      </c>
      <c r="F65" s="10">
        <f t="shared" si="2"/>
        <v>15272562.9</v>
      </c>
      <c r="G65" s="10">
        <v>0</v>
      </c>
      <c r="H65" s="10">
        <v>0</v>
      </c>
      <c r="I65" s="10">
        <f t="shared" si="3"/>
        <v>15272562.9</v>
      </c>
    </row>
    <row r="66" spans="1:9" x14ac:dyDescent="0.25">
      <c r="A66" s="5">
        <v>7</v>
      </c>
      <c r="B66" s="16">
        <v>9000</v>
      </c>
      <c r="C66" s="5" t="s">
        <v>59</v>
      </c>
      <c r="D66" s="10">
        <v>208543264.84</v>
      </c>
      <c r="E66" s="10">
        <v>346988970.97000003</v>
      </c>
      <c r="F66" s="10">
        <f t="shared" si="2"/>
        <v>555532235.81000006</v>
      </c>
      <c r="G66" s="10">
        <v>396188426.24000001</v>
      </c>
      <c r="H66" s="10">
        <v>260144616.31999999</v>
      </c>
      <c r="I66" s="10">
        <f t="shared" si="3"/>
        <v>159343809.57000005</v>
      </c>
    </row>
  </sheetData>
  <pageMargins left="0.70866141732283472" right="0.70866141732283472" top="0.74803149606299213" bottom="0.74803149606299213" header="0.31496062992125984" footer="0.31496062992125984"/>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Tabla_393674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cp:lastPrinted>2018-07-25T15:37:07Z</cp:lastPrinted>
  <dcterms:created xsi:type="dcterms:W3CDTF">2018-05-28T16:46:58Z</dcterms:created>
  <dcterms:modified xsi:type="dcterms:W3CDTF">2019-09-09T17:55:29Z</dcterms:modified>
</cp:coreProperties>
</file>