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26" i="1" l="1"/>
  <c r="F24" i="1"/>
  <c r="F25" i="1"/>
  <c r="B24" i="1"/>
  <c r="B25" i="1"/>
  <c r="B26" i="1"/>
  <c r="C23" i="1"/>
  <c r="C24" i="1"/>
  <c r="C25" i="1"/>
  <c r="C26" i="1"/>
  <c r="F22" i="1"/>
  <c r="D22" i="1"/>
  <c r="C22" i="1"/>
  <c r="G21" i="1"/>
  <c r="C21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C10" i="1"/>
  <c r="C11" i="1"/>
  <c r="C12" i="1"/>
  <c r="C13" i="1"/>
  <c r="C14" i="1"/>
  <c r="C15" i="1"/>
  <c r="E10" i="1"/>
  <c r="E11" i="1"/>
  <c r="E12" i="1"/>
  <c r="E13" i="1"/>
  <c r="E14" i="1"/>
  <c r="E15" i="1"/>
  <c r="B11" i="1"/>
  <c r="B12" i="1"/>
  <c r="B13" i="1"/>
  <c r="B14" i="1"/>
  <c r="B15" i="1"/>
  <c r="A10" i="1"/>
  <c r="A11" i="1"/>
  <c r="A12" i="1"/>
  <c r="A13" i="1"/>
  <c r="A14" i="1"/>
  <c r="A15" i="1"/>
  <c r="F9" i="1"/>
  <c r="G9" i="1"/>
  <c r="D9" i="1"/>
  <c r="C9" i="1"/>
  <c r="G8" i="1"/>
  <c r="F8" i="1"/>
  <c r="D8" i="1"/>
  <c r="C8" i="1"/>
  <c r="C7" i="1"/>
</calcChain>
</file>

<file path=xl/sharedStrings.xml><?xml version="1.0" encoding="utf-8"?>
<sst xmlns="http://schemas.openxmlformats.org/spreadsheetml/2006/main" count="96" uniqueCount="39">
  <si>
    <t xml:space="preserve">                           MUNICIPIO DE LA CIUDAD DE MONTERREY</t>
  </si>
  <si>
    <t xml:space="preserve"> CONTRATO</t>
  </si>
  <si>
    <t>TIPO DE     CONTRATO</t>
  </si>
  <si>
    <t>NOMBRE DEL PROVEEDOR</t>
  </si>
  <si>
    <t>MONTO DEL CONTRATO</t>
  </si>
  <si>
    <t>FECHA DE ELABORACION</t>
  </si>
  <si>
    <t>RFC</t>
  </si>
  <si>
    <t xml:space="preserve">  Nº ACTA/ PIM</t>
  </si>
  <si>
    <t>STATUS</t>
  </si>
  <si>
    <t>NA</t>
  </si>
  <si>
    <t xml:space="preserve">                    RELACION DE CONTRATOS DEL MES DE NOVIEMBRE DEL  2014</t>
  </si>
  <si>
    <t>226/14</t>
  </si>
  <si>
    <t>ADMINISTRATIVO</t>
  </si>
  <si>
    <t>$1,204,607,00</t>
  </si>
  <si>
    <t>NOVIEMBRE</t>
  </si>
  <si>
    <t>IAEO60118A50</t>
  </si>
  <si>
    <t>PIM14135020</t>
  </si>
  <si>
    <t xml:space="preserve">EN FIRMAS </t>
  </si>
  <si>
    <t>227/14</t>
  </si>
  <si>
    <t>228/14</t>
  </si>
  <si>
    <t>PRESTACION DE SERVICIOS</t>
  </si>
  <si>
    <t>COMODATO</t>
  </si>
  <si>
    <t>EPE960520CZ1</t>
  </si>
  <si>
    <t>AVV1307269Z4</t>
  </si>
  <si>
    <t>SN</t>
  </si>
  <si>
    <t>CPH930427L33</t>
  </si>
  <si>
    <t>238/14</t>
  </si>
  <si>
    <t>239/14</t>
  </si>
  <si>
    <t>240/14</t>
  </si>
  <si>
    <t>$348,000,00</t>
  </si>
  <si>
    <t>STA-930719NK6</t>
  </si>
  <si>
    <t>241/14</t>
  </si>
  <si>
    <t>PIM14137051</t>
  </si>
  <si>
    <t>242/14</t>
  </si>
  <si>
    <t>243/14</t>
  </si>
  <si>
    <t>244/14</t>
  </si>
  <si>
    <t>245/14</t>
  </si>
  <si>
    <t>CONV. MODIFICATORIO</t>
  </si>
  <si>
    <t>GSH070613N7A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</si>
</sst>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justify" vertical="justify"/>
    </xf>
    <xf numFmtId="0" fontId="5" fillId="2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CONTRALORIA%20OCTUBR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gonzalez/Desktop/EXPEDIENT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D10" t="str">
            <v>$7,778,960,10</v>
          </cell>
        </row>
        <row r="27">
          <cell r="F27" t="str">
            <v>IAE060118-A50</v>
          </cell>
        </row>
        <row r="29">
          <cell r="F29" t="str">
            <v>MES0609061B2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RAS PUBLICAS"/>
      <sheetName val="Hoja3"/>
    </sheetNames>
    <sheetDataSet>
      <sheetData sheetId="0">
        <row r="228">
          <cell r="E228" t="str">
            <v>INTER@ENTER COMPUTADORAS, S.A. DE C.V.</v>
          </cell>
        </row>
        <row r="229">
          <cell r="E229" t="str">
            <v>INTERLAMPARAS, S.A DE C.V.</v>
          </cell>
          <cell r="G229" t="str">
            <v>$2,931,000,00</v>
          </cell>
          <cell r="I229" t="str">
            <v>INT061206EU7</v>
          </cell>
          <cell r="J229" t="str">
            <v>PIM/14144036</v>
          </cell>
        </row>
        <row r="230">
          <cell r="E230" t="str">
            <v>ORSAN DEL NORTE, S.A. DE C.V.</v>
          </cell>
          <cell r="G230" t="str">
            <v>$10,000,000</v>
          </cell>
          <cell r="H230" t="str">
            <v>PIM13138001-BIS</v>
          </cell>
          <cell r="I230" t="str">
            <v>ONO957278T4</v>
          </cell>
        </row>
        <row r="231">
          <cell r="B231">
            <v>229</v>
          </cell>
          <cell r="E231" t="str">
            <v>EVITA PERON, A.C.</v>
          </cell>
        </row>
        <row r="232">
          <cell r="B232">
            <v>230</v>
          </cell>
          <cell r="E232" t="str">
            <v>VISTA ALTA PRIMER SECTOR, A.C.</v>
          </cell>
        </row>
        <row r="233">
          <cell r="B233">
            <v>231</v>
          </cell>
          <cell r="E233" t="str">
            <v>INSTITUTO DE LA JUVENTUD REGIA</v>
          </cell>
        </row>
        <row r="234">
          <cell r="B234">
            <v>232</v>
          </cell>
          <cell r="E234" t="str">
            <v>COLONOS DEL PORTAL DEL HUAJUCO, A.C.</v>
          </cell>
        </row>
        <row r="235">
          <cell r="B235">
            <v>233</v>
          </cell>
          <cell r="E235" t="str">
            <v>ASOCIACION COLONOS PRIVADAS DEL PASEO, A.C.</v>
          </cell>
        </row>
        <row r="236">
          <cell r="B236">
            <v>234</v>
          </cell>
          <cell r="E236" t="str">
            <v>COLONOS DEL PORTAL SAGUNTO II</v>
          </cell>
        </row>
        <row r="237">
          <cell r="E237" t="str">
            <v>ALMACEN PAPELERO SALDAÑA, S.A. DE C.V.</v>
          </cell>
          <cell r="G237" t="str">
            <v>$74,975,80</v>
          </cell>
          <cell r="H237" t="str">
            <v>PIM14141010</v>
          </cell>
          <cell r="I237" t="str">
            <v>APS931217911</v>
          </cell>
        </row>
        <row r="238">
          <cell r="E238" t="str">
            <v>URBANISMOS ROSALES, S.A. DE C.V.</v>
          </cell>
          <cell r="G238" t="str">
            <v>$28,590,056,00</v>
          </cell>
          <cell r="H238" t="str">
            <v>PIM14135027</v>
          </cell>
          <cell r="I238" t="str">
            <v>URO0806189QA</v>
          </cell>
        </row>
        <row r="239">
          <cell r="E239" t="str">
            <v>SHOWLATIN, S.A.D E C.V.</v>
          </cell>
          <cell r="G239" t="str">
            <v>$8,831,810,00</v>
          </cell>
          <cell r="H239" t="str">
            <v>PIM14137051</v>
          </cell>
          <cell r="I239" t="str">
            <v>SHO081118QX0</v>
          </cell>
        </row>
        <row r="240">
          <cell r="E240" t="str">
            <v>FORTE COMUNICACIONES , S.A.D E C.V.</v>
          </cell>
          <cell r="G240" t="str">
            <v>$1,282,688,57</v>
          </cell>
          <cell r="H240" t="str">
            <v>PIM14141010</v>
          </cell>
          <cell r="I240" t="str">
            <v>FCO970603-C36</v>
          </cell>
        </row>
        <row r="241">
          <cell r="E241" t="str">
            <v>CAR ONE AMERICANA, S.A. DE C.V.</v>
          </cell>
          <cell r="G241" t="str">
            <v>$461,565,52</v>
          </cell>
          <cell r="H241" t="str">
            <v>PIM14141010</v>
          </cell>
          <cell r="I241" t="str">
            <v>COA030402N59</v>
          </cell>
        </row>
        <row r="242">
          <cell r="E242" t="str">
            <v>PROACTIVA MEDIO AMBIENTAL SETASA,S.A. DE C.V.</v>
          </cell>
          <cell r="H242" t="str">
            <v>PIM13138080</v>
          </cell>
        </row>
        <row r="243">
          <cell r="E243" t="str">
            <v>PRAXAIR MEXICO S. DE R.L. C.V.</v>
          </cell>
          <cell r="G243" t="str">
            <v>$2,269,000,00</v>
          </cell>
          <cell r="I243" t="str">
            <v>PME-96071-GG0</v>
          </cell>
        </row>
        <row r="244">
          <cell r="E244" t="str">
            <v>G.SHBEL, S. DE R.L. DE  C.V.</v>
          </cell>
        </row>
        <row r="245">
          <cell r="E245" t="str">
            <v>MAXIMO ESPACIO, S.A. DE C.V.</v>
          </cell>
        </row>
        <row r="246">
          <cell r="E246" t="str">
            <v>INTER@ENTER COMPUTADORAS, S.A. DE C.V.</v>
          </cell>
        </row>
        <row r="247">
          <cell r="E247" t="str">
            <v>MAXIMO ESPACIO, S.A. DE C.V.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tabSelected="1" workbookViewId="0">
      <selection activeCell="L12" sqref="L12"/>
    </sheetView>
  </sheetViews>
  <sheetFormatPr baseColWidth="10" defaultRowHeight="15" x14ac:dyDescent="0.25"/>
  <cols>
    <col min="2" max="2" width="18.140625" customWidth="1"/>
    <col min="3" max="3" width="17.140625" customWidth="1"/>
    <col min="4" max="4" width="15.140625" customWidth="1"/>
    <col min="6" max="6" width="15.42578125" customWidth="1"/>
    <col min="7" max="7" width="16.140625" customWidth="1"/>
  </cols>
  <sheetData>
    <row r="3" spans="1:9" s="4" customFormat="1" x14ac:dyDescent="0.25">
      <c r="A3" s="1" t="s">
        <v>0</v>
      </c>
      <c r="B3" s="2"/>
      <c r="C3" s="2"/>
      <c r="D3" s="2"/>
      <c r="E3" s="2"/>
      <c r="F3" s="2"/>
      <c r="G3" s="3"/>
      <c r="H3" s="2"/>
      <c r="I3" s="2"/>
    </row>
    <row r="4" spans="1:9" s="4" customFormat="1" x14ac:dyDescent="0.25">
      <c r="A4" s="1" t="s">
        <v>10</v>
      </c>
      <c r="B4" s="2"/>
      <c r="C4" s="2"/>
      <c r="D4" s="2"/>
      <c r="E4" s="2"/>
      <c r="F4" s="2"/>
      <c r="G4" s="3"/>
      <c r="H4" s="2"/>
      <c r="I4" s="2"/>
    </row>
    <row r="5" spans="1:9" s="4" customFormat="1" x14ac:dyDescent="0.25">
      <c r="A5" s="5"/>
      <c r="B5" s="6"/>
      <c r="C5" s="6"/>
      <c r="D5" s="6"/>
      <c r="E5" s="6"/>
      <c r="F5" s="6"/>
      <c r="G5" s="7"/>
      <c r="H5" s="6"/>
      <c r="I5" s="6"/>
    </row>
    <row r="6" spans="1:9" s="4" customFormat="1" ht="24" x14ac:dyDescent="0.2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10" t="s">
        <v>7</v>
      </c>
      <c r="H6" s="11" t="s">
        <v>8</v>
      </c>
      <c r="I6" s="6"/>
    </row>
    <row r="7" spans="1:9" s="16" customFormat="1" ht="47.25" customHeight="1" x14ac:dyDescent="0.25">
      <c r="A7" s="12" t="s">
        <v>11</v>
      </c>
      <c r="B7" s="13" t="s">
        <v>12</v>
      </c>
      <c r="C7" s="13" t="str">
        <f>[2]Hoja1!$E$228</f>
        <v>INTER@ENTER COMPUTADORAS, S.A. DE C.V.</v>
      </c>
      <c r="D7" s="13" t="s">
        <v>13</v>
      </c>
      <c r="E7" s="12" t="s">
        <v>14</v>
      </c>
      <c r="F7" s="13" t="s">
        <v>15</v>
      </c>
      <c r="G7" s="13" t="s">
        <v>16</v>
      </c>
      <c r="H7" s="14" t="s">
        <v>17</v>
      </c>
      <c r="I7" s="15"/>
    </row>
    <row r="8" spans="1:9" s="16" customFormat="1" ht="30" x14ac:dyDescent="0.25">
      <c r="A8" s="12" t="s">
        <v>18</v>
      </c>
      <c r="B8" s="13" t="s">
        <v>12</v>
      </c>
      <c r="C8" s="13" t="str">
        <f>[2]Hoja1!$E$229</f>
        <v>INTERLAMPARAS, S.A DE C.V.</v>
      </c>
      <c r="D8" s="13" t="str">
        <f>[2]Hoja1!$G$229</f>
        <v>$2,931,000,00</v>
      </c>
      <c r="E8" s="13" t="s">
        <v>14</v>
      </c>
      <c r="F8" s="13" t="str">
        <f>[2]Hoja1!$I$229</f>
        <v>INT061206EU7</v>
      </c>
      <c r="G8" s="13" t="str">
        <f>[2]Hoja1!$J$229</f>
        <v>PIM/14144036</v>
      </c>
      <c r="H8" s="14" t="s">
        <v>17</v>
      </c>
      <c r="I8" s="15"/>
    </row>
    <row r="9" spans="1:9" s="16" customFormat="1" ht="45" x14ac:dyDescent="0.25">
      <c r="A9" s="12" t="s">
        <v>19</v>
      </c>
      <c r="B9" s="13" t="s">
        <v>20</v>
      </c>
      <c r="C9" s="13" t="str">
        <f>[2]Hoja1!$E$230</f>
        <v>ORSAN DEL NORTE, S.A. DE C.V.</v>
      </c>
      <c r="D9" s="13" t="str">
        <f>[2]Hoja1!$G$230</f>
        <v>$10,000,000</v>
      </c>
      <c r="E9" s="13" t="s">
        <v>14</v>
      </c>
      <c r="F9" s="13" t="str">
        <f>[2]Hoja1!$I$230</f>
        <v>ONO957278T4</v>
      </c>
      <c r="G9" s="13" t="str">
        <f>[2]Hoja1!$H$230</f>
        <v>PIM13138001-BIS</v>
      </c>
      <c r="H9" s="14" t="s">
        <v>17</v>
      </c>
      <c r="I9" s="15"/>
    </row>
    <row r="10" spans="1:9" s="16" customFormat="1" ht="30" x14ac:dyDescent="0.25">
      <c r="A10" s="12">
        <f>[2]Hoja1!B231</f>
        <v>229</v>
      </c>
      <c r="B10" s="13" t="s">
        <v>21</v>
      </c>
      <c r="C10" s="13" t="str">
        <f>[2]Hoja1!E231</f>
        <v>EVITA PERON, A.C.</v>
      </c>
      <c r="D10" s="13" t="s">
        <v>9</v>
      </c>
      <c r="E10" s="13" t="str">
        <f t="shared" ref="E10:E15" si="0">$E$9</f>
        <v>NOVIEMBRE</v>
      </c>
      <c r="F10" s="13" t="s">
        <v>22</v>
      </c>
      <c r="G10" s="13">
        <v>503</v>
      </c>
      <c r="H10" s="14" t="s">
        <v>17</v>
      </c>
      <c r="I10" s="15"/>
    </row>
    <row r="11" spans="1:9" s="16" customFormat="1" ht="45" x14ac:dyDescent="0.25">
      <c r="A11" s="12">
        <f>[2]Hoja1!B232</f>
        <v>230</v>
      </c>
      <c r="B11" s="13" t="str">
        <f t="shared" ref="B11:B15" si="1">$B$10</f>
        <v>COMODATO</v>
      </c>
      <c r="C11" s="13" t="str">
        <f>[2]Hoja1!E232</f>
        <v>VISTA ALTA PRIMER SECTOR, A.C.</v>
      </c>
      <c r="D11" s="13" t="s">
        <v>9</v>
      </c>
      <c r="E11" s="13" t="str">
        <f t="shared" si="0"/>
        <v>NOVIEMBRE</v>
      </c>
      <c r="F11" s="13" t="s">
        <v>23</v>
      </c>
      <c r="G11" s="13">
        <v>38</v>
      </c>
      <c r="H11" s="14" t="s">
        <v>17</v>
      </c>
      <c r="I11" s="15"/>
    </row>
    <row r="12" spans="1:9" ht="30" x14ac:dyDescent="0.25">
      <c r="A12" s="17">
        <f>[2]Hoja1!B233</f>
        <v>231</v>
      </c>
      <c r="B12" s="17" t="str">
        <f t="shared" si="1"/>
        <v>COMODATO</v>
      </c>
      <c r="C12" s="17" t="str">
        <f>[2]Hoja1!E233</f>
        <v>INSTITUTO DE LA JUVENTUD REGIA</v>
      </c>
      <c r="D12" s="17" t="s">
        <v>9</v>
      </c>
      <c r="E12" s="17" t="str">
        <f t="shared" si="0"/>
        <v>NOVIEMBRE</v>
      </c>
      <c r="F12" s="17" t="s">
        <v>9</v>
      </c>
      <c r="G12" s="17" t="s">
        <v>24</v>
      </c>
      <c r="H12" s="17" t="s">
        <v>17</v>
      </c>
    </row>
    <row r="13" spans="1:9" ht="45" x14ac:dyDescent="0.25">
      <c r="A13" s="17">
        <f>[2]Hoja1!B234</f>
        <v>232</v>
      </c>
      <c r="B13" s="17" t="str">
        <f t="shared" si="1"/>
        <v>COMODATO</v>
      </c>
      <c r="C13" s="17" t="str">
        <f>[2]Hoja1!E234</f>
        <v>COLONOS DEL PORTAL DEL HUAJUCO, A.C.</v>
      </c>
      <c r="D13" s="17" t="s">
        <v>9</v>
      </c>
      <c r="E13" s="17" t="str">
        <f t="shared" si="0"/>
        <v>NOVIEMBRE</v>
      </c>
      <c r="F13" s="17" t="s">
        <v>25</v>
      </c>
      <c r="G13" s="17">
        <v>38</v>
      </c>
      <c r="H13" s="17" t="s">
        <v>17</v>
      </c>
    </row>
    <row r="14" spans="1:9" ht="60" x14ac:dyDescent="0.25">
      <c r="A14" s="17">
        <f>[2]Hoja1!B235</f>
        <v>233</v>
      </c>
      <c r="B14" s="17" t="str">
        <f t="shared" si="1"/>
        <v>COMODATO</v>
      </c>
      <c r="C14" s="17" t="str">
        <f>[2]Hoja1!E235</f>
        <v>ASOCIACION COLONOS PRIVADAS DEL PASEO, A.C.</v>
      </c>
      <c r="D14" s="17" t="s">
        <v>9</v>
      </c>
      <c r="E14" s="17" t="str">
        <f t="shared" si="0"/>
        <v>NOVIEMBRE</v>
      </c>
      <c r="F14" s="17" t="s">
        <v>9</v>
      </c>
      <c r="G14" s="17" t="s">
        <v>24</v>
      </c>
      <c r="H14" s="17" t="s">
        <v>17</v>
      </c>
    </row>
    <row r="15" spans="1:9" ht="45" x14ac:dyDescent="0.25">
      <c r="A15" s="17">
        <f>[2]Hoja1!B236</f>
        <v>234</v>
      </c>
      <c r="B15" s="17" t="str">
        <f t="shared" si="1"/>
        <v>COMODATO</v>
      </c>
      <c r="C15" s="17" t="str">
        <f>[2]Hoja1!E236</f>
        <v>COLONOS DEL PORTAL SAGUNTO II</v>
      </c>
      <c r="D15" s="17" t="s">
        <v>9</v>
      </c>
      <c r="E15" s="17" t="str">
        <f t="shared" si="0"/>
        <v>NOVIEMBRE</v>
      </c>
      <c r="F15" s="17" t="s">
        <v>9</v>
      </c>
      <c r="G15" s="17">
        <v>42</v>
      </c>
      <c r="H15" s="17" t="s">
        <v>17</v>
      </c>
    </row>
    <row r="16" spans="1:9" ht="60" x14ac:dyDescent="0.25">
      <c r="A16" s="17">
        <v>235</v>
      </c>
      <c r="B16" s="17" t="s">
        <v>12</v>
      </c>
      <c r="C16" s="17" t="str">
        <f>[2]Hoja1!$E$237</f>
        <v>ALMACEN PAPELERO SALDAÑA, S.A. DE C.V.</v>
      </c>
      <c r="D16" s="17" t="str">
        <f>[2]Hoja1!$G$237</f>
        <v>$74,975,80</v>
      </c>
      <c r="E16" s="17" t="s">
        <v>14</v>
      </c>
      <c r="F16" s="17" t="str">
        <f>[2]Hoja1!$I$237</f>
        <v>APS931217911</v>
      </c>
      <c r="G16" s="17" t="str">
        <f>[2]Hoja1!$H$237</f>
        <v>PIM14141010</v>
      </c>
      <c r="H16" s="17" t="s">
        <v>17</v>
      </c>
    </row>
    <row r="17" spans="1:8" ht="45" x14ac:dyDescent="0.25">
      <c r="A17" s="17">
        <v>236</v>
      </c>
      <c r="B17" s="17" t="s">
        <v>12</v>
      </c>
      <c r="C17" s="17" t="str">
        <f>[2]Hoja1!$E$238</f>
        <v>URBANISMOS ROSALES, S.A. DE C.V.</v>
      </c>
      <c r="D17" s="13" t="str">
        <f>[2]Hoja1!$G$238</f>
        <v>$28,590,056,00</v>
      </c>
      <c r="E17" s="17" t="s">
        <v>14</v>
      </c>
      <c r="F17" s="17" t="str">
        <f>[2]Hoja1!$I$238</f>
        <v>URO0806189QA</v>
      </c>
      <c r="G17" s="17" t="str">
        <f>[2]Hoja1!$H$238</f>
        <v>PIM14135027</v>
      </c>
      <c r="H17" s="17" t="s">
        <v>17</v>
      </c>
    </row>
    <row r="18" spans="1:8" ht="30" x14ac:dyDescent="0.25">
      <c r="A18" s="17">
        <v>237</v>
      </c>
      <c r="B18" s="17" t="s">
        <v>20</v>
      </c>
      <c r="C18" s="17" t="str">
        <f>[2]Hoja1!$E$239</f>
        <v>SHOWLATIN, S.A.D E C.V.</v>
      </c>
      <c r="D18" s="17" t="str">
        <f>[2]Hoja1!$G$239</f>
        <v>$8,831,810,00</v>
      </c>
      <c r="E18" s="17" t="s">
        <v>14</v>
      </c>
      <c r="F18" s="17" t="str">
        <f>[2]Hoja1!$I$239</f>
        <v>SHO081118QX0</v>
      </c>
      <c r="G18" s="17" t="str">
        <f>[2]Hoja1!$H$239</f>
        <v>PIM14137051</v>
      </c>
      <c r="H18" s="17" t="s">
        <v>17</v>
      </c>
    </row>
    <row r="19" spans="1:8" ht="45" x14ac:dyDescent="0.25">
      <c r="A19" s="17" t="s">
        <v>26</v>
      </c>
      <c r="B19" s="17" t="s">
        <v>12</v>
      </c>
      <c r="C19" s="17" t="str">
        <f>[2]Hoja1!$E$240</f>
        <v>FORTE COMUNICACIONES , S.A.D E C.V.</v>
      </c>
      <c r="D19" s="17" t="str">
        <f>[2]Hoja1!$G$240</f>
        <v>$1,282,688,57</v>
      </c>
      <c r="E19" s="17" t="s">
        <v>14</v>
      </c>
      <c r="F19" s="17" t="str">
        <f>[2]Hoja1!$I$240</f>
        <v>FCO970603-C36</v>
      </c>
      <c r="G19" s="17" t="str">
        <f>[2]Hoja1!$H$240</f>
        <v>PIM14141010</v>
      </c>
      <c r="H19" s="17" t="s">
        <v>17</v>
      </c>
    </row>
    <row r="20" spans="1:8" ht="45" x14ac:dyDescent="0.25">
      <c r="A20" s="17" t="s">
        <v>27</v>
      </c>
      <c r="B20" s="17" t="s">
        <v>12</v>
      </c>
      <c r="C20" s="17" t="str">
        <f>[2]Hoja1!$E$241</f>
        <v>CAR ONE AMERICANA, S.A. DE C.V.</v>
      </c>
      <c r="D20" s="17" t="str">
        <f>[2]Hoja1!$G$241</f>
        <v>$461,565,52</v>
      </c>
      <c r="E20" s="17" t="s">
        <v>14</v>
      </c>
      <c r="F20" s="17" t="str">
        <f>[2]Hoja1!$I$241</f>
        <v>COA030402N59</v>
      </c>
      <c r="G20" s="17" t="str">
        <f>[2]Hoja1!$H$241</f>
        <v>PIM14141010</v>
      </c>
      <c r="H20" s="17" t="s">
        <v>17</v>
      </c>
    </row>
    <row r="21" spans="1:8" ht="75" x14ac:dyDescent="0.25">
      <c r="A21" s="17" t="s">
        <v>28</v>
      </c>
      <c r="B21" s="17" t="s">
        <v>12</v>
      </c>
      <c r="C21" s="17" t="str">
        <f>[2]Hoja1!$E$242</f>
        <v>PROACTIVA MEDIO AMBIENTAL SETASA,S.A. DE C.V.</v>
      </c>
      <c r="D21" s="17" t="s">
        <v>29</v>
      </c>
      <c r="E21" s="17" t="s">
        <v>14</v>
      </c>
      <c r="F21" s="17" t="s">
        <v>30</v>
      </c>
      <c r="G21" s="17" t="str">
        <f>[2]Hoja1!$H$242</f>
        <v>PIM13138080</v>
      </c>
      <c r="H21" s="17" t="s">
        <v>17</v>
      </c>
    </row>
    <row r="22" spans="1:8" ht="30" x14ac:dyDescent="0.25">
      <c r="A22" s="17" t="s">
        <v>31</v>
      </c>
      <c r="B22" s="17" t="s">
        <v>20</v>
      </c>
      <c r="C22" s="17" t="str">
        <f>[2]Hoja1!$E$243</f>
        <v>PRAXAIR MEXICO S. DE R.L. C.V.</v>
      </c>
      <c r="D22" s="17" t="str">
        <f>[2]Hoja1!$G$243</f>
        <v>$2,269,000,00</v>
      </c>
      <c r="E22" s="17" t="s">
        <v>14</v>
      </c>
      <c r="F22" s="17" t="str">
        <f>[2]Hoja1!$I$243</f>
        <v>PME-96071-GG0</v>
      </c>
      <c r="G22" s="17" t="s">
        <v>32</v>
      </c>
      <c r="H22" s="17" t="s">
        <v>17</v>
      </c>
    </row>
    <row r="23" spans="1:8" ht="30" x14ac:dyDescent="0.25">
      <c r="A23" s="17" t="s">
        <v>33</v>
      </c>
      <c r="B23" s="17" t="s">
        <v>37</v>
      </c>
      <c r="C23" s="17" t="str">
        <f>[2]Hoja1!E244</f>
        <v>G.SHBEL, S. DE R.L. DE  C.V.</v>
      </c>
      <c r="D23" s="17" t="s">
        <v>9</v>
      </c>
      <c r="E23" s="17" t="s">
        <v>14</v>
      </c>
      <c r="F23" s="17" t="s">
        <v>38</v>
      </c>
      <c r="G23" s="17" t="s">
        <v>9</v>
      </c>
      <c r="H23" s="17" t="s">
        <v>17</v>
      </c>
    </row>
    <row r="24" spans="1:8" ht="45" x14ac:dyDescent="0.25">
      <c r="A24" s="17" t="s">
        <v>34</v>
      </c>
      <c r="B24" s="17" t="str">
        <f t="shared" ref="B24:B26" si="2">$B$23</f>
        <v>CONV. MODIFICATORIO</v>
      </c>
      <c r="C24" s="17" t="str">
        <f>[2]Hoja1!E245</f>
        <v>MAXIMO ESPACIO, S.A. DE C.V.</v>
      </c>
      <c r="D24" s="17" t="s">
        <v>9</v>
      </c>
      <c r="E24" s="17" t="s">
        <v>14</v>
      </c>
      <c r="F24" s="17" t="str">
        <f>[1]Hoja1!$F$29</f>
        <v>MES0609061B2</v>
      </c>
      <c r="G24" s="17" t="s">
        <v>9</v>
      </c>
      <c r="H24" s="17" t="s">
        <v>17</v>
      </c>
    </row>
    <row r="25" spans="1:8" ht="45" x14ac:dyDescent="0.25">
      <c r="A25" s="17" t="s">
        <v>35</v>
      </c>
      <c r="B25" s="17" t="str">
        <f t="shared" si="2"/>
        <v>CONV. MODIFICATORIO</v>
      </c>
      <c r="C25" s="17" t="str">
        <f>[2]Hoja1!E246</f>
        <v>INTER@ENTER COMPUTADORAS, S.A. DE C.V.</v>
      </c>
      <c r="D25" s="17" t="s">
        <v>9</v>
      </c>
      <c r="E25" s="17" t="s">
        <v>14</v>
      </c>
      <c r="F25" s="17" t="str">
        <f>[1]Hoja1!$F$27</f>
        <v>IAE060118-A50</v>
      </c>
      <c r="G25" s="17" t="s">
        <v>9</v>
      </c>
      <c r="H25" s="17" t="s">
        <v>17</v>
      </c>
    </row>
    <row r="26" spans="1:8" ht="45" x14ac:dyDescent="0.25">
      <c r="A26" s="17" t="s">
        <v>36</v>
      </c>
      <c r="B26" s="17" t="str">
        <f t="shared" si="2"/>
        <v>CONV. MODIFICATORIO</v>
      </c>
      <c r="C26" s="17" t="str">
        <f>[2]Hoja1!E247</f>
        <v>MAXIMO ESPACIO, S.A. DE C.V.</v>
      </c>
      <c r="D26" s="17" t="s">
        <v>9</v>
      </c>
      <c r="E26" s="17" t="s">
        <v>14</v>
      </c>
      <c r="F26" s="17" t="str">
        <f>[1]Hoja1!$F$29</f>
        <v>MES0609061B2</v>
      </c>
      <c r="G26" s="17" t="s">
        <v>9</v>
      </c>
      <c r="H26" s="17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Maythe Gonzalez Villarreal</dc:creator>
  <cp:lastModifiedBy>Lorena Maythe Gonzalez Villarreal</cp:lastModifiedBy>
  <dcterms:created xsi:type="dcterms:W3CDTF">2014-12-08T16:42:32Z</dcterms:created>
  <dcterms:modified xsi:type="dcterms:W3CDTF">2014-12-08T20:21:48Z</dcterms:modified>
</cp:coreProperties>
</file>