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2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4" i="1" l="1"/>
  <c r="G12" i="1"/>
  <c r="F12" i="1"/>
  <c r="F14" i="1"/>
  <c r="F16" i="1"/>
  <c r="D16" i="1"/>
  <c r="F11" i="1"/>
  <c r="H10" i="1"/>
  <c r="H12" i="1"/>
  <c r="H13" i="1"/>
  <c r="H14" i="1"/>
  <c r="H15" i="1"/>
  <c r="H16" i="1"/>
  <c r="H17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9" i="1"/>
  <c r="C9" i="1"/>
  <c r="F8" i="1"/>
  <c r="G8" i="1"/>
  <c r="E8" i="1"/>
  <c r="E10" i="1" s="1"/>
  <c r="D8" i="1"/>
  <c r="B8" i="1"/>
  <c r="C8" i="1"/>
  <c r="G7" i="1"/>
  <c r="F7" i="1"/>
  <c r="D7" i="1"/>
  <c r="E17" i="1" l="1"/>
  <c r="E15" i="1"/>
  <c r="E13" i="1"/>
  <c r="E16" i="1"/>
  <c r="E14" i="1"/>
  <c r="D14" i="1" l="1"/>
</calcChain>
</file>

<file path=xl/sharedStrings.xml><?xml version="1.0" encoding="utf-8"?>
<sst xmlns="http://schemas.openxmlformats.org/spreadsheetml/2006/main" count="50" uniqueCount="38">
  <si>
    <t xml:space="preserve">                           MUNICIPIO DE LA CIUDAD DE MONTERREY</t>
  </si>
  <si>
    <t xml:space="preserve"> CONTRATO</t>
  </si>
  <si>
    <t>TIPO DE     CONTRATO</t>
  </si>
  <si>
    <t>NOMBRE DEL PROVEEDOR</t>
  </si>
  <si>
    <t>MONTO DEL CONTRATO</t>
  </si>
  <si>
    <t>FECHA DE ELABORACION</t>
  </si>
  <si>
    <t>RFC</t>
  </si>
  <si>
    <t xml:space="preserve">  Nº ACTA/ PIM</t>
  </si>
  <si>
    <t>STATUS</t>
  </si>
  <si>
    <t>ADMINISTRATIVO</t>
  </si>
  <si>
    <t>NA</t>
  </si>
  <si>
    <t>246/14</t>
  </si>
  <si>
    <t>SEMEX, S.A. DE C.V.</t>
  </si>
  <si>
    <t>DICIEMBRE</t>
  </si>
  <si>
    <t>EN FIRMAS</t>
  </si>
  <si>
    <t>247/14</t>
  </si>
  <si>
    <t>248/14</t>
  </si>
  <si>
    <t>249/14</t>
  </si>
  <si>
    <t>250/14</t>
  </si>
  <si>
    <t>251/14</t>
  </si>
  <si>
    <t>252/14</t>
  </si>
  <si>
    <t>253/14</t>
  </si>
  <si>
    <t>254/14</t>
  </si>
  <si>
    <t>255/14</t>
  </si>
  <si>
    <t>256/14</t>
  </si>
  <si>
    <t>Nº38</t>
  </si>
  <si>
    <t>$80,749,46</t>
  </si>
  <si>
    <t>PRO061202N79</t>
  </si>
  <si>
    <t>PIM14141010</t>
  </si>
  <si>
    <t>$179,405,60</t>
  </si>
  <si>
    <t>$1,802,800,00</t>
  </si>
  <si>
    <t>HSF9710224P6</t>
  </si>
  <si>
    <t>PIM1413825</t>
  </si>
  <si>
    <t>$29,216,00</t>
  </si>
  <si>
    <t xml:space="preserve">                    RELACION DE CONTRATOS DEL MES DE DICIEMBRE DEL  2014</t>
  </si>
  <si>
    <t>VCV100913H70</t>
  </si>
  <si>
    <t>$170,000,00</t>
  </si>
  <si>
    <t>DPP/EMME234/2014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</si>
</sst>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/>
    </xf>
    <xf numFmtId="0" fontId="5" fillId="0" borderId="1" xfId="0" applyFont="1" applyFill="1" applyBorder="1" applyAlignment="1">
      <alignment horizontal="justify" vertical="justify"/>
    </xf>
    <xf numFmtId="0" fontId="5" fillId="2" borderId="0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justify" vertical="justify"/>
    </xf>
    <xf numFmtId="0" fontId="0" fillId="0" borderId="1" xfId="0" applyBorder="1" applyAlignment="1">
      <alignment horizontal="justify" vertical="justify"/>
    </xf>
    <xf numFmtId="15" fontId="2" fillId="0" borderId="1" xfId="0" applyNumberFormat="1" applyFont="1" applyFill="1" applyBorder="1" applyAlignment="1">
      <alignment horizontal="justify" vertical="justify"/>
    </xf>
    <xf numFmtId="0" fontId="0" fillId="0" borderId="2" xfId="0" applyBorder="1" applyAlignment="1">
      <alignment horizontal="justify" vertical="justify"/>
    </xf>
    <xf numFmtId="0" fontId="0" fillId="0" borderId="0" xfId="0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gonzalez/Desktop/EXPEDIENT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BRAS PUBLICAS"/>
      <sheetName val="Hoja3"/>
    </sheetNames>
    <sheetDataSet>
      <sheetData sheetId="0">
        <row r="120">
          <cell r="H120" t="str">
            <v>APS931217911</v>
          </cell>
        </row>
        <row r="249">
          <cell r="G249" t="str">
            <v>$130,040,01</v>
          </cell>
          <cell r="I249" t="str">
            <v>PIM14141010</v>
          </cell>
          <cell r="J249" t="str">
            <v>SEM680801-193</v>
          </cell>
        </row>
        <row r="250">
          <cell r="D250" t="str">
            <v>ADMINSITRATIVO</v>
          </cell>
          <cell r="E250" t="str">
            <v>ALMACEN PAPELERO SALDAÑA, S.A. DE C.V.</v>
          </cell>
          <cell r="G250" t="str">
            <v>$116,679,60</v>
          </cell>
          <cell r="I250" t="str">
            <v>PIM14141010</v>
          </cell>
        </row>
        <row r="251">
          <cell r="D251" t="str">
            <v>COMODATO</v>
          </cell>
          <cell r="E251" t="str">
            <v>LAS LAJAS</v>
          </cell>
        </row>
        <row r="252">
          <cell r="D252" t="str">
            <v>ADMINISTRATIVO</v>
          </cell>
          <cell r="E252" t="str">
            <v>PROACCSER, S.A. DE C.V.</v>
          </cell>
        </row>
        <row r="253">
          <cell r="D253" t="str">
            <v>ADMINISTRATIVO</v>
          </cell>
          <cell r="E253" t="str">
            <v>PROACCSER, S.A. DE C.V.</v>
          </cell>
        </row>
        <row r="254">
          <cell r="D254" t="str">
            <v>ADMISNITRATIVO</v>
          </cell>
          <cell r="E254" t="str">
            <v>COMERCIALIZADORA PARAS, S.A DE C.V.</v>
          </cell>
          <cell r="I254" t="str">
            <v>PIM14135007</v>
          </cell>
        </row>
        <row r="255">
          <cell r="D255" t="str">
            <v>ADMISNITRATIVO</v>
          </cell>
          <cell r="E255" t="str">
            <v>HOSPITAL SAN FELIPE DE JESUS, S.C.</v>
          </cell>
        </row>
        <row r="256">
          <cell r="D256" t="str">
            <v>ADMINISTRATIVO</v>
          </cell>
          <cell r="E256" t="str">
            <v>COMERCIALIZADORA PARAS, S.A DE C.V.</v>
          </cell>
          <cell r="G256" t="str">
            <v>$531,727,08</v>
          </cell>
          <cell r="H256" t="str">
            <v>CPA950313HV5</v>
          </cell>
          <cell r="I256" t="str">
            <v>PIM/14141010</v>
          </cell>
        </row>
        <row r="257">
          <cell r="D257" t="str">
            <v>PRESTACION DE SERVICIOS</v>
          </cell>
          <cell r="E257" t="str">
            <v>VERUM CALIFICADORA DE VALORES,S.A.P.I. DE C.V.</v>
          </cell>
        </row>
        <row r="258">
          <cell r="D258" t="str">
            <v>ADMINISTRATIVO</v>
          </cell>
          <cell r="E258" t="str">
            <v>TELEVISION INTERNACIONAL, S.A. DE C.V.</v>
          </cell>
          <cell r="G258" t="str">
            <v>$7,470,845,34</v>
          </cell>
          <cell r="H258" t="str">
            <v>TIN6008112W0</v>
          </cell>
        </row>
        <row r="259">
          <cell r="D259" t="str">
            <v>CONVENIO DE COORDINACION</v>
          </cell>
          <cell r="E259" t="str">
            <v>INSTITUTO MUNICIPAL DE LAS MUJERES REGIAS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7"/>
  <sheetViews>
    <sheetView tabSelected="1" workbookViewId="0">
      <selection activeCell="K15" sqref="K15"/>
    </sheetView>
  </sheetViews>
  <sheetFormatPr baseColWidth="10" defaultRowHeight="15" x14ac:dyDescent="0.25"/>
  <cols>
    <col min="2" max="2" width="16.85546875" customWidth="1"/>
    <col min="3" max="3" width="18.28515625" customWidth="1"/>
    <col min="4" max="4" width="13" customWidth="1"/>
    <col min="6" max="6" width="14.42578125" customWidth="1"/>
    <col min="7" max="7" width="18.5703125" customWidth="1"/>
  </cols>
  <sheetData>
    <row r="3" spans="1:19" s="4" customFormat="1" x14ac:dyDescent="0.25">
      <c r="A3" s="1" t="s">
        <v>0</v>
      </c>
      <c r="B3" s="2"/>
      <c r="C3" s="2"/>
      <c r="D3" s="2"/>
      <c r="E3" s="2"/>
      <c r="F3" s="2"/>
      <c r="G3" s="3"/>
      <c r="H3" s="2"/>
      <c r="I3" s="2"/>
    </row>
    <row r="4" spans="1:19" s="4" customFormat="1" x14ac:dyDescent="0.25">
      <c r="A4" s="1" t="s">
        <v>34</v>
      </c>
      <c r="B4" s="2"/>
      <c r="C4" s="2"/>
      <c r="D4" s="2"/>
      <c r="E4" s="2"/>
      <c r="F4" s="2"/>
      <c r="G4" s="3"/>
      <c r="H4" s="2"/>
      <c r="I4" s="2"/>
    </row>
    <row r="5" spans="1:19" s="4" customFormat="1" x14ac:dyDescent="0.25">
      <c r="A5" s="5"/>
      <c r="B5" s="6"/>
      <c r="C5" s="6"/>
      <c r="D5" s="6"/>
      <c r="E5" s="6"/>
      <c r="F5" s="6"/>
      <c r="G5" s="7"/>
      <c r="H5" s="6"/>
      <c r="I5" s="6"/>
    </row>
    <row r="6" spans="1:19" s="4" customFormat="1" ht="24" x14ac:dyDescent="0.25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8" t="s">
        <v>6</v>
      </c>
      <c r="G6" s="10" t="s">
        <v>7</v>
      </c>
      <c r="H6" s="11" t="s">
        <v>8</v>
      </c>
      <c r="I6" s="6"/>
    </row>
    <row r="7" spans="1:19" s="16" customFormat="1" ht="47.25" customHeight="1" x14ac:dyDescent="0.25">
      <c r="A7" s="12" t="s">
        <v>11</v>
      </c>
      <c r="B7" s="13" t="s">
        <v>9</v>
      </c>
      <c r="C7" s="13" t="s">
        <v>12</v>
      </c>
      <c r="D7" s="13" t="str">
        <f>[1]Hoja1!$G$249</f>
        <v>$130,040,01</v>
      </c>
      <c r="E7" s="12" t="s">
        <v>13</v>
      </c>
      <c r="F7" s="13" t="str">
        <f>[1]Hoja1!$J$249</f>
        <v>SEM680801-193</v>
      </c>
      <c r="G7" s="13" t="str">
        <f>[1]Hoja1!$I$249</f>
        <v>PIM14141010</v>
      </c>
      <c r="H7" s="14" t="s">
        <v>14</v>
      </c>
      <c r="I7" s="15"/>
    </row>
    <row r="8" spans="1:19" s="16" customFormat="1" ht="60" x14ac:dyDescent="0.25">
      <c r="A8" s="12" t="s">
        <v>15</v>
      </c>
      <c r="B8" s="13" t="str">
        <f>[1]Hoja1!D250</f>
        <v>ADMINSITRATIVO</v>
      </c>
      <c r="C8" s="13" t="str">
        <f>[1]Hoja1!E250</f>
        <v>ALMACEN PAPELERO SALDAÑA, S.A. DE C.V.</v>
      </c>
      <c r="D8" s="13" t="str">
        <f>[1]Hoja1!$G$250</f>
        <v>$116,679,60</v>
      </c>
      <c r="E8" s="13" t="str">
        <f>$E$7</f>
        <v>DICIEMBRE</v>
      </c>
      <c r="F8" s="13" t="str">
        <f>[1]Hoja1!$H$120</f>
        <v>APS931217911</v>
      </c>
      <c r="G8" s="18" t="str">
        <f>[1]Hoja1!$I$250</f>
        <v>PIM14141010</v>
      </c>
      <c r="H8" s="14" t="s">
        <v>14</v>
      </c>
      <c r="I8" s="15"/>
    </row>
    <row r="9" spans="1:19" s="16" customFormat="1" x14ac:dyDescent="0.25">
      <c r="A9" s="12" t="s">
        <v>16</v>
      </c>
      <c r="B9" s="13" t="str">
        <f>[1]Hoja1!D251</f>
        <v>COMODATO</v>
      </c>
      <c r="C9" s="13" t="str">
        <f>[1]Hoja1!E251</f>
        <v>LAS LAJAS</v>
      </c>
      <c r="D9" s="13" t="s">
        <v>10</v>
      </c>
      <c r="E9" s="13" t="s">
        <v>13</v>
      </c>
      <c r="F9" s="13" t="s">
        <v>10</v>
      </c>
      <c r="G9" s="13" t="s">
        <v>25</v>
      </c>
      <c r="H9" s="14" t="s">
        <v>14</v>
      </c>
      <c r="I9" s="15"/>
    </row>
    <row r="10" spans="1:19" s="16" customFormat="1" ht="30" x14ac:dyDescent="0.25">
      <c r="A10" s="12" t="s">
        <v>17</v>
      </c>
      <c r="B10" s="13" t="str">
        <f>[1]Hoja1!D252</f>
        <v>ADMINISTRATIVO</v>
      </c>
      <c r="C10" s="13" t="str">
        <f>[1]Hoja1!E252</f>
        <v>PROACCSER, S.A. DE C.V.</v>
      </c>
      <c r="D10" s="13" t="s">
        <v>26</v>
      </c>
      <c r="E10" s="13" t="str">
        <f t="shared" ref="E10:E17" si="0">$E$8</f>
        <v>DICIEMBRE</v>
      </c>
      <c r="F10" s="13" t="s">
        <v>27</v>
      </c>
      <c r="G10" s="13" t="s">
        <v>28</v>
      </c>
      <c r="H10" s="14" t="str">
        <f t="shared" ref="H10:H17" si="1">$H$9</f>
        <v>EN FIRMAS</v>
      </c>
      <c r="I10" s="15"/>
    </row>
    <row r="11" spans="1:19" s="16" customFormat="1" ht="30" x14ac:dyDescent="0.25">
      <c r="A11" s="12" t="s">
        <v>18</v>
      </c>
      <c r="B11" s="13" t="str">
        <f>[1]Hoja1!D253</f>
        <v>ADMINISTRATIVO</v>
      </c>
      <c r="C11" s="13" t="str">
        <f>[1]Hoja1!E253</f>
        <v>PROACCSER, S.A. DE C.V.</v>
      </c>
      <c r="D11" s="13" t="s">
        <v>29</v>
      </c>
      <c r="E11" s="13" t="s">
        <v>13</v>
      </c>
      <c r="F11" s="13" t="str">
        <f>$F$10</f>
        <v>PRO061202N79</v>
      </c>
      <c r="G11" s="13" t="s">
        <v>28</v>
      </c>
      <c r="H11" s="14" t="s">
        <v>14</v>
      </c>
      <c r="I11" s="15"/>
    </row>
    <row r="12" spans="1:19" ht="45" x14ac:dyDescent="0.25">
      <c r="A12" s="17" t="s">
        <v>19</v>
      </c>
      <c r="B12" s="17" t="str">
        <f>[1]Hoja1!D254</f>
        <v>ADMISNITRATIVO</v>
      </c>
      <c r="C12" s="17" t="str">
        <f>[1]Hoja1!E254</f>
        <v>COMERCIALIZADORA PARAS, S.A DE C.V.</v>
      </c>
      <c r="D12" s="17" t="s">
        <v>33</v>
      </c>
      <c r="E12" s="17" t="s">
        <v>13</v>
      </c>
      <c r="F12" s="17" t="str">
        <f>[1]Hoja1!$H$256</f>
        <v>CPA950313HV5</v>
      </c>
      <c r="G12" s="17" t="str">
        <f>[1]Hoja1!$I$254</f>
        <v>PIM14135007</v>
      </c>
      <c r="H12" s="17" t="str">
        <f t="shared" si="1"/>
        <v>EN FIRMAS</v>
      </c>
    </row>
    <row r="13" spans="1:19" ht="45" x14ac:dyDescent="0.25">
      <c r="A13" s="19" t="s">
        <v>20</v>
      </c>
      <c r="B13" s="19" t="str">
        <f>[1]Hoja1!D255</f>
        <v>ADMISNITRATIVO</v>
      </c>
      <c r="C13" s="19" t="str">
        <f>[1]Hoja1!E255</f>
        <v>HOSPITAL SAN FELIPE DE JESUS, S.C.</v>
      </c>
      <c r="D13" s="19" t="s">
        <v>30</v>
      </c>
      <c r="E13" s="19" t="str">
        <f t="shared" si="0"/>
        <v>DICIEMBRE</v>
      </c>
      <c r="F13" s="19" t="s">
        <v>31</v>
      </c>
      <c r="G13" s="19" t="s">
        <v>32</v>
      </c>
      <c r="H13" s="19" t="str">
        <f t="shared" si="1"/>
        <v>EN FIRMAS</v>
      </c>
    </row>
    <row r="14" spans="1:19" s="17" customFormat="1" ht="45" x14ac:dyDescent="0.25">
      <c r="A14" s="17" t="s">
        <v>21</v>
      </c>
      <c r="B14" s="17" t="str">
        <f>[1]Hoja1!D256</f>
        <v>ADMINISTRATIVO</v>
      </c>
      <c r="C14" s="17" t="str">
        <f>[1]Hoja1!E256</f>
        <v>COMERCIALIZADORA PARAS, S.A DE C.V.</v>
      </c>
      <c r="D14" s="17" t="str">
        <f>[1]Hoja1!$G$256</f>
        <v>$531,727,08</v>
      </c>
      <c r="E14" s="17" t="str">
        <f t="shared" si="0"/>
        <v>DICIEMBRE</v>
      </c>
      <c r="F14" s="17" t="str">
        <f>[1]Hoja1!$H$256</f>
        <v>CPA950313HV5</v>
      </c>
      <c r="G14" s="17" t="str">
        <f>[1]Hoja1!$I$256</f>
        <v>PIM/14141010</v>
      </c>
      <c r="H14" s="17" t="str">
        <f t="shared" si="1"/>
        <v>EN FIRMAS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17" customFormat="1" ht="60" x14ac:dyDescent="0.25">
      <c r="A15" s="17" t="s">
        <v>22</v>
      </c>
      <c r="B15" s="17" t="str">
        <f>[1]Hoja1!D257</f>
        <v>PRESTACION DE SERVICIOS</v>
      </c>
      <c r="C15" s="17" t="str">
        <f>[1]Hoja1!E257</f>
        <v>VERUM CALIFICADORA DE VALORES,S.A.P.I. DE C.V.</v>
      </c>
      <c r="D15" s="17" t="s">
        <v>36</v>
      </c>
      <c r="E15" s="17" t="str">
        <f t="shared" si="0"/>
        <v>DICIEMBRE</v>
      </c>
      <c r="F15" s="17" t="s">
        <v>35</v>
      </c>
      <c r="G15" s="17" t="s">
        <v>37</v>
      </c>
      <c r="H15" s="17" t="str">
        <f t="shared" si="1"/>
        <v>EN FIRMAS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17" customFormat="1" ht="45" x14ac:dyDescent="0.25">
      <c r="A16" s="17" t="s">
        <v>23</v>
      </c>
      <c r="B16" s="17" t="str">
        <f>[1]Hoja1!D258</f>
        <v>ADMINISTRATIVO</v>
      </c>
      <c r="C16" s="17" t="str">
        <f>[1]Hoja1!E258</f>
        <v>TELEVISION INTERNACIONAL, S.A. DE C.V.</v>
      </c>
      <c r="D16" s="17" t="str">
        <f>[1]Hoja1!$G$258</f>
        <v>$7,470,845,34</v>
      </c>
      <c r="E16" s="17" t="str">
        <f t="shared" si="0"/>
        <v>DICIEMBRE</v>
      </c>
      <c r="F16" s="17" t="str">
        <f>[1]Hoja1!$H$258</f>
        <v>TIN6008112W0</v>
      </c>
      <c r="G16" s="17" t="s">
        <v>10</v>
      </c>
      <c r="H16" s="17" t="str">
        <f t="shared" si="1"/>
        <v>EN FIRMAS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17" customFormat="1" ht="45" x14ac:dyDescent="0.25">
      <c r="A17" s="17" t="s">
        <v>24</v>
      </c>
      <c r="B17" s="17" t="str">
        <f>[1]Hoja1!D259</f>
        <v>CONVENIO DE COORDINACION</v>
      </c>
      <c r="C17" s="17" t="str">
        <f>[1]Hoja1!E259</f>
        <v>INSTITUTO MUNICIPAL DE LAS MUJERES REGIAS</v>
      </c>
      <c r="D17" s="17" t="s">
        <v>10</v>
      </c>
      <c r="E17" s="17" t="str">
        <f t="shared" si="0"/>
        <v>DICIEMBRE</v>
      </c>
      <c r="F17" s="17" t="s">
        <v>10</v>
      </c>
      <c r="G17" s="17" t="s">
        <v>10</v>
      </c>
      <c r="H17" s="17" t="str">
        <f t="shared" si="1"/>
        <v>EN FIRMAS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Maythe Gonzalez Villarreal</dc:creator>
  <cp:lastModifiedBy>Lorena Maythe Gonzalez Villarreal</cp:lastModifiedBy>
  <dcterms:created xsi:type="dcterms:W3CDTF">2015-01-12T17:45:19Z</dcterms:created>
  <dcterms:modified xsi:type="dcterms:W3CDTF">2015-01-14T19:34:53Z</dcterms:modified>
</cp:coreProperties>
</file>